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94" documentId="120_S{2AC9BD13-BADA-5192-A53E-5A8FF88502F6}" xr6:coauthVersionLast="47" xr6:coauthVersionMax="47" xr10:uidLastSave="{80B82296-1544-48AF-8FBB-5C1858CBFC94}"/>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<sst xmlns="http://schemas.openxmlformats.org/spreadsheetml/2006/main" count="180283" uniqueCount="39129">
  <si>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</si>
  <si>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</si>
  <si>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</si>
  <si>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</si>
  <si>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</si>
  <si>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</si>
  <si>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</si>
  <si>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</si>
  <si>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</si>
  <si>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</si>
  <si>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</si>
  <si>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</si>
  <si>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</si>
  <si>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</si>
  <si>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</si>
  <si>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</si>
  <si>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</si>
  <si>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</si>
  <si>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</si>
  <si>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</si>
  <si>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</si>
  <si>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</si>
  <si>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</si>
  <si>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</si>
  <si>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</si>
  <si>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</si>
  <si>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</si>
  <si>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</si>
  <si>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</si>
  <si>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</si>
  <si>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</si>
  <si>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</si>
  <si>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</si>
  <si>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</si>
  <si>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</si>
  <si>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</si>
  <si>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</si>
  <si>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</si>
  <si>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</si>
  <si>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</si>
  <si>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</si>
  <si>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</si>
  <si>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</si>
  <si>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</si>
  <si>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</si>
  <si>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</si>
  <si>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</si>
  <si>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</si>
  <si>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</si>
  <si>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</si>
  <si>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</si>
  <si>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</si>
  <si>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</si>
  <si>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</si>
  <si>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</si>
  <si>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</si>
  <si>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</si>
  <si>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</si>
  <si>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</si>
  <si>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</si>
  <si>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</si>
  <si>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</si>
  <si>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</si>
  <si>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</si>
  <si>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</si>
  <si>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</si>
  <si>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</si>
  <si>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</si>
  <si>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</si>
  <si>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</si>
  <si>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</si>
  <si>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</si>
  <si>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</si>
  <si>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</si>
  <si>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</si>
  <si>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</si>
  <si>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</si>
  <si>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</si>
  <si>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</si>
  <si>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</si>
  <si>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</si>
  <si>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</si>
  <si>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</si>
  <si>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</si>
  <si>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</si>
  <si>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</si>
  <si>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</si>
  <si>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</si>
  <si>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</si>
  <si>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</si>
  <si>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</si>
  <si>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</si>
  <si>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</si>
  <si>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</si>
  <si>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</si>
  <si>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</si>
  <si>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</si>
  <si>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</si>
  <si>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</si>
  <si>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</si>
  <si>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</si>
  <si>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</si>
  <si>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</si>
  <si>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</si>
  <si>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</si>
  <si>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</si>
  <si>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</si>
  <si>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</si>
  <si>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</si>
  <si>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</si>
  <si>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</si>
  <si>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</si>
  <si>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</si>
  <si>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</si>
  <si>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</si>
  <si>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</si>
  <si>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</si>
  <si>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</si>
  <si>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</si>
  <si>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</si>
  <si>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</si>
  <si>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</si>
  <si>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</si>
  <si>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</si>
  <si>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</si>
  <si>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</si>
  <si>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</si>
  <si>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</si>
  <si>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</si>
  <si>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</si>
  <si>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</si>
  <si>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</si>
  <si>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</si>
  <si>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</si>
  <si>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</si>
  <si>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</si>
  <si>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</si>
  <si>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</si>
  <si>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</si>
  <si>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</si>
  <si>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</si>
  <si>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</si>
  <si>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</si>
  <si>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</si>
  <si>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</si>
  <si>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</si>
  <si>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</si>
  <si>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</si>
  <si>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</si>
  <si>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</si>
  <si>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</si>
  <si>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</si>
  <si>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</si>
  <si>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</si>
  <si>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</si>
  <si>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</si>
  <si>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</si>
  <si>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</si>
  <si>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</si>
  <si>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</si>
  <si>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</si>
  <si>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</si>
  <si>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</si>
  <si>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</si>
  <si>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</si>
  <si>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</si>
  <si>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</si>
  <si>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</si>
  <si>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</si>
  <si>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</si>
  <si>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</si>
  <si>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</si>
  <si>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</si>
  <si>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</si>
  <si>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</si>
  <si>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</si>
  <si>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</si>
  <si>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</si>
  <si>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</si>
  <si>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</si>
  <si>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</si>
  <si>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</si>
  <si>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</si>
  <si>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</si>
  <si>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</si>
  <si>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</si>
  <si>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</si>
  <si>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</si>
  <si>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</si>
  <si>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</si>
  <si>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</si>
  <si>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</si>
  <si>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</si>
  <si>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</si>
  <si>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</si>
  <si>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</si>
  <si>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</si>
  <si>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</si>
  <si>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</si>
  <si>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</si>
  <si>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</si>
  <si>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</si>
  <si>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</si>
  <si>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</si>
  <si>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</si>
  <si>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</si>
  <si>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</si>
  <si>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</si>
  <si>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</si>
  <si>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</si>
  <si>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</si>
  <si>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</si>
  <si>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</si>
  <si>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</si>
  <si>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</si>
  <si>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</si>
  <si>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</si>
  <si>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</si>
  <si>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</si>
  <si>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</si>
  <si>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</si>
  <si>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</si>
  <si>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</si>
  <si>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</si>
  <si>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</si>
  <si>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</si>
  <si>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</si>
  <si>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</si>
  <si>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</si>
  <si>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</si>
  <si>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</si>
  <si>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</si>
  <si>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</si>
  <si>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</si>
  <si>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</si>
  <si>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</si>
  <si>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</si>
  <si>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</si>
  <si>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</si>
  <si>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</si>
  <si>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</si>
  <si>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</si>
  <si>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</si>
  <si>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</si>
  <si>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</si>
  <si>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</si>
  <si>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</si>
  <si>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</si>
  <si>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</si>
  <si>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</si>
  <si>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</si>
  <si>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</si>
  <si>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</si>
  <si>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</si>
  <si>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</si>
  <si>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</si>
  <si>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</si>
  <si>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</si>
  <si>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</si>
  <si>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</si>
  <si>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</si>
  <si>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</si>
  <si>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</si>
  <si>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</si>
  <si>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</si>
  <si>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</si>
  <si>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</si>
  <si>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</si>
  <si>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</si>
  <si>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</si>
  <si>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</si>
  <si>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</si>
  <si>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</si>
  <si>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</si>
  <si>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</si>
  <si>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</si>
  <si>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</si>
  <si>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</si>
  <si>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</si>
  <si>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</si>
  <si>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</si>
  <si>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</si>
  <si>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</si>
  <si>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</si>
  <si>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</si>
  <si>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</si>
  <si>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</si>
  <si>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</si>
  <si>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</si>
  <si>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</si>
  <si>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</si>
  <si>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</si>
  <si>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</si>
  <si>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</si>
  <si>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</si>
  <si>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</si>
  <si>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</si>
  <si>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</si>
  <si>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</si>
  <si>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</si>
  <si>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</si>
  <si>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</si>
  <si>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</si>
  <si>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</si>
  <si>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</si>
  <si>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</si>
  <si>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</si>
  <si>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</si>
  <si>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</si>
  <si>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</si>
  <si>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</si>
  <si>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</si>
  <si>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</si>
  <si>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</si>
  <si>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</si>
  <si>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</si>
  <si>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</si>
  <si>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</si>
  <si>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</si>
  <si>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</si>
  <si>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</si>
  <si>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</si>
  <si>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</si>
  <si>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</si>
  <si>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</si>
  <si>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</si>
  <si>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</si>
  <si>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</si>
  <si>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</si>
  <si>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</si>
  <si>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</si>
  <si>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</si>
  <si>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</si>
  <si>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</si>
  <si>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</si>
  <si>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</si>
  <si>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</si>
  <si>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</si>
  <si>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</si>
  <si>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</si>
  <si>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</si>
  <si>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</si>
  <si>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</si>
  <si>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</si>
  <si>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</si>
  <si>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</si>
  <si>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</si>
  <si>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</si>
  <si>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</si>
  <si>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</si>
  <si>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</si>
  <si>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</si>
  <si>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</si>
  <si>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</si>
  <si>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</si>
  <si>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</si>
  <si>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</si>
  <si>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</si>
  <si>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</si>
  <si>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</si>
  <si>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</si>
  <si>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</si>
  <si>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</si>
  <si>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</si>
  <si>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</si>
  <si>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</si>
  <si>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</si>
  <si>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</si>
  <si>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</si>
  <si>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</si>
  <si>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</si>
  <si>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</si>
  <si>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</si>
  <si>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</si>
  <si>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</si>
  <si>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</si>
  <si>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</si>
  <si>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</si>
  <si>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</si>
  <si>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</si>
  <si>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</si>
  <si>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</si>
  <si>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</si>
  <si>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</si>
  <si>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</si>
  <si>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</si>
  <si>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</si>
  <si>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</si>
  <si>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</si>
  <si>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</si>
  <si>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</si>
  <si>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</si>
  <si>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</si>
  <si>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</si>
  <si>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</si>
  <si>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</si>
  <si>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</si>
  <si>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</si>
  <si>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</si>
  <si>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</si>
  <si>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</si>
  <si>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</si>
  <si>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</si>
  <si>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</si>
  <si>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</si>
  <si>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</si>
  <si>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</si>
  <si>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</si>
  <si>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</si>
  <si>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</si>
  <si>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</si>
  <si>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</si>
  <si>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</si>
  <si>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</si>
  <si>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</si>
  <si>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</si>
  <si>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</si>
  <si>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</si>
  <si>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</si>
  <si>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</si>
  <si>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</si>
  <si>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</si>
  <si>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</si>
  <si>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</si>
  <si>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</si>
  <si>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</si>
  <si>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</si>
  <si>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</si>
  <si>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</si>
  <si>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</si>
  <si>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</si>
  <si>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</si>
  <si>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</si>
  <si>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</si>
  <si>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</si>
  <si>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</si>
  <si>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</si>
  <si>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</si>
  <si>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</si>
  <si>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</si>
  <si>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</si>
  <si>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</si>
  <si>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</si>
  <si>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</si>
  <si>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</si>
  <si>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</si>
  <si>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</si>
  <si>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</si>
  <si>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</si>
  <si>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</si>
  <si>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</si>
  <si>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</si>
  <si>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</si>
  <si>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</si>
  <si>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</si>
  <si>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</si>
  <si>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</si>
  <si>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</si>
  <si>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</si>
  <si>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</si>
  <si>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</si>
  <si>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</si>
  <si>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</si>
  <si>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</si>
  <si>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</si>
  <si>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</si>
  <si>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</si>
  <si>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</si>
  <si>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</si>
  <si>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</si>
  <si>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</si>
  <si>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</si>
  <si>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</si>
  <si>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</si>
  <si>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</si>
  <si>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</si>
  <si>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</si>
  <si>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</si>
  <si>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</si>
  <si>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</si>
  <si>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</si>
  <si>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</si>
  <si>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</si>
  <si>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</si>
  <si>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</si>
  <si>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</si>
  <si>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</si>
  <si>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</si>
  <si>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</si>
  <si>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</si>
  <si>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</si>
  <si>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</si>
  <si>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</si>
  <si>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</si>
  <si>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</si>
  <si>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</si>
  <si>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</si>
  <si>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</si>
  <si>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</si>
  <si>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</si>
  <si>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</si>
  <si>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</si>
  <si>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</si>
  <si>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</si>
  <si>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</si>
  <si>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</si>
  <si>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</si>
  <si>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</si>
  <si>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</si>
  <si>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</si>
  <si>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</si>
  <si>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</si>
  <si>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</si>
  <si>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</si>
  <si>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</si>
  <si>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</si>
  <si>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</si>
  <si>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</si>
  <si>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</si>
  <si>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</si>
  <si>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</si>
  <si>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</si>
  <si>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</si>
  <si>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</si>
  <si>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</si>
  <si>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</si>
  <si>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</si>
  <si>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</si>
  <si>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</si>
  <si>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</si>
  <si>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</si>
  <si>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</si>
  <si>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</si>
  <si>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</si>
  <si>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</si>
  <si>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</si>
  <si>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</si>
  <si>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</si>
  <si>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</si>
  <si>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</si>
  <si>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</si>
  <si>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</si>
  <si>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</si>
  <si>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</si>
  <si>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</si>
  <si>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</si>
  <si>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</si>
  <si>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</si>
  <si>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</si>
  <si>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</si>
  <si>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</si>
  <si>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</si>
  <si>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</si>
  <si>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</si>
  <si>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</si>
  <si>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</si>
  <si>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</si>
  <si>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</si>
  <si>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</si>
  <si>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</si>
  <si>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</si>
  <si>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</si>
  <si>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</si>
  <si>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</si>
  <si>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</si>
  <si>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</si>
  <si>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</si>
  <si>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</si>
  <si>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</si>
  <si>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</si>
  <si>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</si>
  <si>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</si>
  <si>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</si>
  <si>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</si>
  <si>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</si>
  <si>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</si>
  <si>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</si>
  <si>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</si>
  <si>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</si>
  <si>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</si>
  <si>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</si>
  <si>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</si>
  <si>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</si>
  <si>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</si>
  <si>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</si>
  <si>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</si>
  <si>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</si>
  <si>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</si>
  <si>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</si>
  <si>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</si>
  <si>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</si>
  <si>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</si>
  <si>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</si>
  <si>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</si>
  <si>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</si>
  <si>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</si>
  <si>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</si>
  <si>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</si>
  <si>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</si>
  <si>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</si>
  <si>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</si>
  <si>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</si>
  <si>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</si>
  <si>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</si>
  <si>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</si>
  <si>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</si>
  <si>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</si>
  <si>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</si>
  <si>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</si>
  <si>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</si>
  <si>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</si>
  <si>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</si>
  <si>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</si>
  <si>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</si>
  <si>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</si>
  <si>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</si>
  <si>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</si>
  <si>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</si>
  <si>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</si>
  <si>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</si>
  <si>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</si>
  <si>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</si>
  <si>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</si>
  <si>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</si>
  <si>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</si>
  <si>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</si>
  <si>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</si>
  <si>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</si>
  <si>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</si>
  <si>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</si>
  <si>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</si>
  <si>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</si>
  <si>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</si>
  <si>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</si>
  <si>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</si>
  <si>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</si>
  <si>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</si>
  <si>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</si>
  <si>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</si>
  <si>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</si>
  <si>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</si>
  <si>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</si>
  <si>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</si>
  <si>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</si>
  <si>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</si>
  <si>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</si>
  <si>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</si>
  <si>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</si>
  <si>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</si>
  <si>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</si>
  <si>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</si>
  <si>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</si>
  <si>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</si>
  <si>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</si>
  <si>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</si>
  <si>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</si>
  <si>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</si>
  <si>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</si>
  <si>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</si>
  <si>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</si>
  <si>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</si>
  <si>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</si>
  <si>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</si>
  <si>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</si>
  <si>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</si>
  <si>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</si>
  <si>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</si>
  <si>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</si>
  <si>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</si>
  <si>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</si>
  <si>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</si>
  <si>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</si>
  <si>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</si>
  <si>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</si>
  <si>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</si>
  <si>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</si>
  <si>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</si>
  <si>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</si>
  <si>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</si>
  <si>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</si>
  <si>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</si>
  <si>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</si>
  <si>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</si>
  <si>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</si>
  <si>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</si>
  <si>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</si>
  <si>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</si>
  <si>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</si>
  <si>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</si>
  <si>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</si>
  <si>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</si>
  <si>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</si>
  <si>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</si>
  <si>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</si>
  <si>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</si>
  <si>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</si>
  <si>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</si>
  <si>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</si>
  <si>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</si>
  <si>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</si>
  <si>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</si>
  <si>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</si>
  <si>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</si>
  <si>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</si>
  <si>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</si>
  <si>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</si>
  <si>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</si>
  <si>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</si>
  <si>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</si>
  <si>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</si>
  <si>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</si>
  <si>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</si>
  <si>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</si>
  <si>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</si>
  <si>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</si>
  <si>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</si>
  <si>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</si>
  <si>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</si>
  <si>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</si>
  <si>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</si>
  <si>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</si>
  <si>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</si>
  <si>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</si>
  <si>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</si>
  <si>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</si>
  <si>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</si>
  <si>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</si>
  <si>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</si>
  <si>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</si>
  <si>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</si>
  <si>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</si>
  <si>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</si>
  <si>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</si>
  <si>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</si>
  <si>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</si>
  <si>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</si>
  <si>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</si>
  <si>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</si>
  <si>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</si>
  <si>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</si>
  <si>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</si>
  <si>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</si>
  <si>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</si>
  <si>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</si>
  <si>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</si>
  <si>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</si>
  <si>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</si>
  <si>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</si>
  <si>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</si>
  <si>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</si>
  <si>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</si>
  <si>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</si>
  <si>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</si>
  <si>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</si>
  <si>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</si>
  <si>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</si>
  <si>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</si>
  <si>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</si>
  <si>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</si>
  <si>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</si>
  <si>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</si>
  <si>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</si>
  <si>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</si>
  <si>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</si>
  <si>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</si>
  <si>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</si>
  <si>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</si>
  <si>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</si>
  <si>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</si>
  <si>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</si>
  <si>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</si>
  <si>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</si>
  <si>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</si>
  <si>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</si>
  <si>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</si>
  <si>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</si>
  <si>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</si>
  <si>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</si>
  <si>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</si>
  <si>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</si>
  <si>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</si>
  <si>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</si>
  <si>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</si>
  <si>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</si>
  <si>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</si>
  <si>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</si>
  <si>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</si>
  <si>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</si>
  <si>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</si>
  <si>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</si>
  <si>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</si>
  <si>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</si>
  <si>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</si>
  <si>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</si>
  <si>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</si>
  <si>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</si>
  <si>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</si>
  <si>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</si>
  <si>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</si>
  <si>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</si>
  <si>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</si>
  <si>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</si>
  <si>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</si>
  <si>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</si>
  <si>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</si>
  <si>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</si>
  <si>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</si>
  <si>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</si>
  <si>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</si>
  <si>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</si>
  <si>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</si>
  <si>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</si>
  <si>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</si>
  <si>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</si>
  <si>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</si>
  <si>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</si>
  <si>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</si>
  <si>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</si>
  <si>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</si>
  <si>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</si>
  <si>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</si>
  <si>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</si>
  <si>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</si>
  <si>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</si>
  <si>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</si>
  <si>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</si>
  <si>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</si>
  <si>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</si>
  <si>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</si>
  <si>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</si>
  <si>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</si>
  <si>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</si>
  <si>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</si>
  <si>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</si>
  <si>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</si>
  <si>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</si>
  <si>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</si>
  <si>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</si>
  <si>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</si>
  <si>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</si>
  <si>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</si>
  <si>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</si>
  <si>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</si>
  <si>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</si>
  <si>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</si>
  <si>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</si>
  <si>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</si>
  <si>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</si>
  <si>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</si>
  <si>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</si>
  <si>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</si>
  <si>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</si>
  <si>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</si>
  <si>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</si>
  <si>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</si>
  <si>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</si>
  <si>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</si>
  <si>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</si>
  <si>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</si>
  <si>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</si>
  <si>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</si>
  <si>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</si>
  <si>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</si>
  <si>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</si>
  <si>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</si>
  <si>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</si>
  <si>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</si>
  <si>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</si>
  <si>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</si>
  <si>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</si>
  <si>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</si>
  <si>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</si>
  <si>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</si>
  <si>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</si>
  <si>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</si>
  <si>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</si>
  <si>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</si>
  <si>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</si>
  <si>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</si>
  <si>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</si>
  <si>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</si>
  <si>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</si>
  <si>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</si>
  <si>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</si>
  <si>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</si>
  <si>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</si>
  <si>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</si>
  <si>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</si>
  <si>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</si>
  <si>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</si>
  <si>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</si>
  <si>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</si>
  <si>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</si>
  <si>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</si>
  <si>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</si>
  <si>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</si>
  <si>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</si>
  <si>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</si>
  <si>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</si>
  <si>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</si>
  <si>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</si>
  <si>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</si>
  <si>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</si>
  <si>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</si>
  <si>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</si>
  <si>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</si>
  <si>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</si>
  <si>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</si>
  <si>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</si>
  <si>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</si>
  <si>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</si>
  <si>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</si>
  <si>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</si>
  <si>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</si>
  <si>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</si>
  <si>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</si>
  <si>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</si>
  <si>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</si>
  <si>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</si>
  <si>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</si>
  <si>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</si>
  <si>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</si>
  <si>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</si>
  <si>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</si>
  <si>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</si>
  <si>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</si>
  <si>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</si>
  <si>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</si>
  <si>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</si>
  <si>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</si>
  <si>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</si>
  <si>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</si>
  <si>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</si>
  <si>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</si>
  <si>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</si>
  <si>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</si>
  <si>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</si>
  <si>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</si>
  <si>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</si>
  <si>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</si>
  <si>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</si>
  <si>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</si>
  <si>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</si>
  <si>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</si>
  <si>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</si>
  <si>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</si>
  <si>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</si>
  <si>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</si>
  <si>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</si>
  <si>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</si>
  <si>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</si>
  <si>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</si>
  <si>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</si>
  <si>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</si>
  <si>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</si>
  <si>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</si>
  <si>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</si>
  <si>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</si>
  <si>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</si>
  <si>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</si>
  <si>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</si>
  <si>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</si>
  <si>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</si>
  <si>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</si>
  <si>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</si>
  <si>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</si>
  <si>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</si>
  <si>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</si>
  <si>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</si>
  <si>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</si>
  <si>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</si>
  <si>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</si>
  <si>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</si>
  <si>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</si>
  <si>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</si>
  <si>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</si>
  <si>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</si>
  <si>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</si>
  <si>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</si>
  <si>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</si>
  <si>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</si>
  <si>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</si>
  <si>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</si>
  <si>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</si>
  <si>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</si>
  <si>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</si>
  <si>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</si>
  <si>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</si>
  <si>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</si>
  <si>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</si>
  <si>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</si>
  <si>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</si>
  <si>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</si>
  <si>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</si>
  <si>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</si>
  <si>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</si>
  <si>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</si>
  <si>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</si>
  <si>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</si>
  <si>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</si>
  <si>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</si>
  <si>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</si>
  <si>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</si>
  <si>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</si>
  <si>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</si>
  <si>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</si>
  <si>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</si>
  <si>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</si>
  <si>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</si>
  <si>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</si>
  <si>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</si>
  <si>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</si>
  <si>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</si>
  <si>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</si>
  <si>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</si>
  <si>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</si>
  <si>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</si>
  <si>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</si>
  <si>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</si>
  <si>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</si>
  <si>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</si>
  <si>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</si>
  <si>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</si>
  <si>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</si>
  <si>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</si>
  <si>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</si>
  <si>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</si>
  <si>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</si>
  <si>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</si>
  <si>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</si>
  <si>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</si>
  <si>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</si>
  <si>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</si>
  <si>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</si>
  <si>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</si>
  <si>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</si>
  <si>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</si>
  <si>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</si>
  <si>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</si>
  <si>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</si>
  <si>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</si>
  <si>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</si>
  <si>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</si>
  <si>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</si>
  <si>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</si>
  <si>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</si>
  <si>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</si>
  <si>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</si>
  <si>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</si>
  <si>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</si>
  <si>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</si>
  <si>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</si>
  <si>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</si>
  <si>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</si>
  <si>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</si>
  <si>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</si>
  <si>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</si>
  <si>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</si>
  <si>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</si>
  <si>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</si>
  <si>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</si>
  <si>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</si>
  <si>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</si>
  <si>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</si>
  <si>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</si>
  <si>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</si>
  <si>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</si>
  <si>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</si>
  <si>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</si>
  <si>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</si>
  <si>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</si>
  <si>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</si>
  <si>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</si>
  <si>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</si>
  <si>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</si>
  <si>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</si>
  <si>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</si>
  <si>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</si>
  <si>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</si>
  <si>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</si>
  <si>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</si>
  <si>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</si>
  <si>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</si>
  <si>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</si>
  <si>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</si>
  <si>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</si>
  <si>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</si>
  <si>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</si>
  <si>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</si>
  <si>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</si>
  <si>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</si>
  <si>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</si>
  <si>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</si>
  <si>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</si>
  <si>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</si>
  <si>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</si>
  <si>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</si>
  <si>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</si>
  <si>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</si>
  <si>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</si>
  <si>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</si>
  <si>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</si>
  <si>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</si>
  <si>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</si>
  <si>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</si>
  <si>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</si>
  <si>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</si>
  <si>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</si>
  <si>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</si>
  <si>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</si>
  <si>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</si>
  <si>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</si>
  <si>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</si>
  <si>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</si>
  <si>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</si>
  <si>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</si>
  <si>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</si>
  <si>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</si>
  <si>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</si>
  <si>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</si>
  <si>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</si>
  <si>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</si>
  <si>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</si>
  <si>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</si>
  <si>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</si>
  <si>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</si>
  <si>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</si>
  <si>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</si>
  <si>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</si>
  <si>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</si>
  <si>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</si>
  <si>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</si>
  <si>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</si>
  <si>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</si>
  <si>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</si>
  <si>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</si>
  <si>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</si>
  <si>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</si>
  <si>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</si>
  <si>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</si>
  <si>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</si>
  <si>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</si>
  <si>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</si>
  <si>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</si>
  <si>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</si>
  <si>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</si>
  <si>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</si>
  <si>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</si>
  <si>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</si>
  <si>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</si>
  <si>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</si>
  <si>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</si>
  <si>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</si>
  <si>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</si>
  <si>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</si>
  <si>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</si>
  <si>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</si>
  <si>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</si>
  <si>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</si>
  <si>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</si>
  <si>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</si>
  <si>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</si>
  <si>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</si>
  <si>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</si>
  <si>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</si>
  <si>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</si>
  <si>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</si>
  <si>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</si>
  <si>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</si>
  <si>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</si>
  <si>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</si>
  <si>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</si>
  <si>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</si>
  <si>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</si>
  <si>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</si>
  <si>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</si>
  <si>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</si>
  <si>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</si>
  <si>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</si>
  <si>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</si>
  <si>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</si>
  <si>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</si>
  <si>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</si>
  <si>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</si>
  <si>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</si>
  <si>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</si>
  <si>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</si>
  <si>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</si>
  <si>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</si>
  <si>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</si>
  <si>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</si>
  <si>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</si>
  <si>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</si>
  <si>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</si>
  <si>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</si>
  <si>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</si>
  <si>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</si>
  <si>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</si>
  <si>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</si>
  <si>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</si>
  <si>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</si>
  <si>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</si>
  <si>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</si>
  <si>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</si>
  <si>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</si>
  <si>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</si>
  <si>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</si>
  <si>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</si>
  <si>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</si>
  <si>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</si>
  <si>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</si>
  <si>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</si>
  <si>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</si>
  <si>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</si>
  <si>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</si>
  <si>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</si>
  <si>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</si>
  <si>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</si>
  <si>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</si>
  <si>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</si>
  <si>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</si>
  <si>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</si>
  <si>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</si>
  <si>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</si>
  <si>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</si>
  <si>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</si>
  <si>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</si>
  <si>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</si>
  <si>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</si>
  <si>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</si>
  <si>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</si>
  <si>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</si>
  <si>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</si>
  <si>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</si>
  <si>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</si>
  <si>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</si>
  <si>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</si>
  <si>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</si>
  <si>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</si>
  <si>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</si>
  <si>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</si>
  <si>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</si>
  <si>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</si>
  <si>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</si>
  <si>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</si>
  <si>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</si>
  <si>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</si>
  <si>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</si>
  <si>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</si>
  <si>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</si>
  <si>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</si>
  <si>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</si>
  <si>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</si>
  <si>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</si>
  <si>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</si>
  <si>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</si>
  <si>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</si>
  <si>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</si>
  <si>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</si>
  <si>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</si>
  <si>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</si>
  <si>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</si>
  <si>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</si>
  <si>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</si>
  <si>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</si>
  <si>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</si>
  <si>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</si>
  <si>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</si>
  <si>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</si>
  <si>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</si>
  <si>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</si>
  <si>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</si>
  <si>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</si>
  <si>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</si>
  <si>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</si>
  <si>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</si>
  <si>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</si>
  <si>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</si>
  <si>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</si>
  <si>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</si>
  <si>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</si>
  <si>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</si>
  <si>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</si>
  <si>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</si>
  <si>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</si>
  <si>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</si>
  <si>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</si>
  <si>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</si>
  <si>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</si>
  <si>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</si>
  <si>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</si>
  <si>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</si>
  <si>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</si>
  <si>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</si>
  <si>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</si>
  <si>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</si>
  <si>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</si>
  <si>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</si>
  <si>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</si>
  <si>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</si>
  <si>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</si>
  <si>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</si>
  <si>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</si>
  <si>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</si>
  <si>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</si>
  <si>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</si>
  <si>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</si>
  <si>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</si>
  <si>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</si>
  <si>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</si>
  <si>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</si>
  <si>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</si>
  <si>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</si>
  <si>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</si>
  <si>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</si>
  <si>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</si>
  <si>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</si>
  <si>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</si>
  <si>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</si>
  <si>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</si>
  <si>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</si>
  <si>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</si>
  <si>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</si>
  <si>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</si>
  <si>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</si>
  <si>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</si>
  <si>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</si>
  <si>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</si>
  <si>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</si>
  <si>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</si>
  <si>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</si>
  <si>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</si>
  <si>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</si>
  <si>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</si>
  <si>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</si>
  <si>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</si>
  <si>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</si>
  <si>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</si>
  <si>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</si>
  <si>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</si>
  <si>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</si>
  <si>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</si>
  <si>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</si>
  <si>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</si>
  <si>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</si>
  <si>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</si>
  <si>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</si>
  <si>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</si>
  <si>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</si>
  <si>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</si>
  <si>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</si>
  <si>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</si>
  <si>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</si>
  <si>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</si>
  <si>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</si>
  <si>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</si>
  <si>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</si>
  <si>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</si>
  <si>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</si>
  <si>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</si>
  <si>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</si>
  <si>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</si>
  <si>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</si>
  <si>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</si>
  <si>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</si>
  <si>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</si>
  <si>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</si>
  <si>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</si>
  <si>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</si>
  <si>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</si>
  <si>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</si>
  <si>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</si>
  <si>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</si>
  <si>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</si>
  <si>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</si>
  <si>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</si>
  <si>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</si>
  <si>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</si>
  <si>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</si>
  <si>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</si>
  <si>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</si>
  <si>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</si>
  <si>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</si>
  <si>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</si>
  <si>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</si>
  <si>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</si>
  <si>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</si>
  <si>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</si>
  <si>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</si>
  <si>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</si>
  <si>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</si>
  <si>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</si>
  <si>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</si>
  <si>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</si>
  <si>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</si>
  <si>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</si>
  <si>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</si>
  <si>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</si>
  <si>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</si>
  <si>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</si>
  <si>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</si>
  <si>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</si>
  <si>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</si>
  <si>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</si>
  <si>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</si>
  <si>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</si>
  <si>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</si>
  <si>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</si>
  <si>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</si>
  <si>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</si>
  <si>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</si>
  <si>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</si>
  <si>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</si>
  <si>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</si>
  <si>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</si>
  <si>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</si>
  <si>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</si>
  <si>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</si>
  <si>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</si>
  <si>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</si>
  <si>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</si>
  <si>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</si>
  <si>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</si>
  <si>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</si>
  <si>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</si>
  <si>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</si>
  <si>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</si>
  <si>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</si>
  <si>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</si>
  <si>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</si>
  <si>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</si>
  <si>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</si>
  <si>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</si>
  <si>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</si>
  <si>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</si>
  <si>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</si>
  <si>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</si>
  <si>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</si>
  <si>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</si>
  <si>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</si>
  <si>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</si>
  <si>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</si>
  <si>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</si>
  <si>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</si>
  <si>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</si>
  <si>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</si>
  <si>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</si>
  <si>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</si>
  <si>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</si>
  <si>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</si>
  <si>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</si>
  <si>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</si>
  <si>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</si>
  <si>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</si>
  <si>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</si>
  <si>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</si>
  <si>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</si>
  <si>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</si>
  <si>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</si>
  <si>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</si>
  <si>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</si>
  <si>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</si>
  <si>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</si>
  <si>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</si>
  <si>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</si>
  <si>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</si>
  <si>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</si>
  <si>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</si>
  <si>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</si>
  <si>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</si>
  <si>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</si>
  <si>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</si>
  <si>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</si>
  <si>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</si>
  <si>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</si>
  <si>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</si>
  <si>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</si>
  <si>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</si>
  <si>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</si>
  <si>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</si>
  <si>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</si>
  <si>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</si>
  <si>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</si>
  <si>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</si>
  <si>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</si>
  <si>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</si>
  <si>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</si>
  <si>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</si>
  <si>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</si>
  <si>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</si>
  <si>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</si>
  <si>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</si>
  <si>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</si>
  <si>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</si>
  <si>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</si>
  <si>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</si>
  <si>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</si>
  <si>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</si>
  <si>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</si>
  <si>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</si>
  <si>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</si>
  <si>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</si>
  <si>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</si>
  <si>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</si>
  <si>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</si>
  <si>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</si>
  <si>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</si>
  <si>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</si>
  <si>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</si>
  <si>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</si>
  <si>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</si>
  <si>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</si>
  <si>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</si>
  <si>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</si>
  <si>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</si>
  <si>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</si>
  <si>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</si>
  <si>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</si>
  <si>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</si>
  <si>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</si>
  <si>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</si>
  <si>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</si>
  <si>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</si>
  <si>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</si>
  <si>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</si>
  <si>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</si>
  <si>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</si>
  <si>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</si>
  <si>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</si>
  <si>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</si>
  <si>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</si>
  <si>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</si>
  <si>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</si>
  <si>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</si>
  <si>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</si>
  <si>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</si>
  <si>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</si>
  <si>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</si>
  <si>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</si>
  <si>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</si>
  <si>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</si>
  <si>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</si>
  <si>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</si>
  <si>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</si>
  <si>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</si>
  <si>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</si>
  <si>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</si>
  <si>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</si>
  <si>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</si>
  <si>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</si>
  <si>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</si>
  <si>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</si>
  <si>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</si>
  <si>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</si>
  <si>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</si>
  <si>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</si>
  <si>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</si>
  <si>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</si>
  <si>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</si>
  <si>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</si>
  <si>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</si>
  <si>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</si>
  <si>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</si>
  <si>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</si>
  <si>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</si>
  <si>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</si>
  <si>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</si>
  <si>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</si>
  <si>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</si>
  <si>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</si>
  <si>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</si>
  <si>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</si>
  <si>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</si>
  <si>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</si>
  <si>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</si>
  <si>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</si>
  <si>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</si>
  <si>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</si>
  <si>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</si>
  <si>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</si>
  <si>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</si>
  <si>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</si>
  <si>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</si>
  <si>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</si>
  <si>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</si>
  <si>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</si>
  <si>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</si>
  <si>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</si>
  <si>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</si>
  <si>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</si>
  <si>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</si>
  <si>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</si>
  <si>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</si>
  <si>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</si>
  <si>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</si>
  <si>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</si>
  <si>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</si>
  <si>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</si>
  <si>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</si>
  <si>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</si>
  <si>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</si>
  <si>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</si>
  <si>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</si>
  <si>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</si>
  <si>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</si>
  <si>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</si>
  <si>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</si>
  <si>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</si>
  <si>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</si>
  <si>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</si>
  <si>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</si>
  <si>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</si>
  <si>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</si>
  <si>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</si>
  <si>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</si>
  <si>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</si>
  <si>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</si>
  <si>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</si>
  <si>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</si>
  <si>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</si>
  <si>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</si>
  <si>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</si>
  <si>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</si>
  <si>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</si>
  <si>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</si>
  <si>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</si>
  <si>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</si>
  <si>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</si>
  <si>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</si>
  <si>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</si>
  <si>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</si>
  <si>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</si>
  <si>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</si>
  <si>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</si>
  <si>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</si>
  <si>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</si>
  <si>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</si>
  <si>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</si>
  <si>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</si>
  <si>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</si>
  <si>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</si>
  <si>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</si>
  <si>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</si>
  <si>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</si>
  <si>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</si>
  <si>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</si>
  <si>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</si>
  <si>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</si>
  <si>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</si>
  <si>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</si>
  <si>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</si>
  <si>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</si>
  <si>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</si>
  <si>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</si>
  <si>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</si>
  <si>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</si>
  <si>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</si>
  <si>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</si>
  <si>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</si>
  <si>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</si>
  <si>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</si>
  <si>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</si>
  <si>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</si>
  <si>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</si>
  <si>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</si>
  <si>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</si>
  <si>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</si>
  <si>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</si>
  <si>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</si>
  <si>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</si>
  <si>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</si>
  <si>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</si>
  <si>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</si>
  <si>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</si>
  <si>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</si>
  <si>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</si>
  <si>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</si>
  <si>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</si>
  <si>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</si>
  <si>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</si>
  <si>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</si>
  <si>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</si>
  <si>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</si>
  <si>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</si>
  <si>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</si>
  <si>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</si>
  <si>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</si>
  <si>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</si>
  <si>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</si>
  <si>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</si>
  <si>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</si>
  <si>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</si>
  <si>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</si>
  <si>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</si>
  <si>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</si>
  <si>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</si>
  <si>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</si>
  <si>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</si>
  <si>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</si>
  <si>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</si>
  <si>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</si>
  <si>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</si>
  <si>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</si>
  <si>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</si>
  <si>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</si>
  <si>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</si>
  <si>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</si>
  <si>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</si>
  <si>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</si>
  <si>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</si>
  <si>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</si>
  <si>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</si>
  <si>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</si>
  <si>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</si>
  <si>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</si>
  <si>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</si>
  <si>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</si>
  <si>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</si>
  <si>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</si>
  <si>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</si>
  <si>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</si>
  <si>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</si>
  <si>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</si>
  <si>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</si>
  <si>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</si>
  <si>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</si>
  <si>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</si>
  <si>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</si>
  <si>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</si>
  <si>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</si>
  <si>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</si>
  <si>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</si>
  <si>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</si>
  <si>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</si>
  <si>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</si>
  <si>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</si>
  <si>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</si>
  <si>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</si>
  <si>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</si>
  <si>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</si>
  <si>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</si>
  <si>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</si>
  <si>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</si>
  <si>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</si>
  <si>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</si>
  <si>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</si>
  <si>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</si>
  <si>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</si>
  <si>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</si>
  <si>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</si>
  <si>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</si>
  <si>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</si>
  <si>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</si>
  <si>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</si>
  <si>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</si>
  <si>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</si>
  <si>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</si>
  <si>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</si>
  <si>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</si>
  <si>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</si>
  <si>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</si>
  <si>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</si>
  <si>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</si>
  <si>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</si>
  <si>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</si>
  <si>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</si>
  <si>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</si>
  <si>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</si>
  <si>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</si>
  <si>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</si>
  <si>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</si>
  <si>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</si>
  <si>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</si>
  <si>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</si>
  <si>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</si>
  <si>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</si>
  <si>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</si>
  <si>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</si>
  <si>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</si>
  <si>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</si>
  <si>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</si>
  <si>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</si>
  <si>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</si>
  <si>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</si>
  <si>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</si>
  <si>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</si>
  <si>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</si>
  <si>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</si>
  <si>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</si>
  <si>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</si>
  <si>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</si>
  <si>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</si>
  <si>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</si>
  <si>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</si>
  <si>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</si>
  <si>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</si>
  <si>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</si>
  <si>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</si>
  <si>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</si>
  <si>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</si>
  <si>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</si>
  <si>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</si>
  <si>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</si>
  <si>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</si>
  <si>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</si>
  <si>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</si>
  <si>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</si>
  <si>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</si>
  <si>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</si>
  <si>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</si>
  <si>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</si>
  <si>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</si>
  <si>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</si>
  <si>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</si>
  <si>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</si>
  <si>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</si>
  <si>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</si>
  <si>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</si>
  <si>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</si>
  <si>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</si>
  <si>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</si>
  <si>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</si>
  <si>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</si>
  <si>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</si>
  <si>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</si>
  <si>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</si>
  <si>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</si>
  <si>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</si>
  <si>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</si>
  <si>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</si>
  <si>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</si>
  <si>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</si>
  <si>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</si>
  <si>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</si>
  <si>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</si>
  <si>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</si>
  <si>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</si>
  <si>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</si>
  <si>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</si>
  <si>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</si>
  <si>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</si>
  <si>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</si>
  <si>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</si>
  <si>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</si>
  <si>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</si>
  <si>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</si>
  <si>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</si>
  <si>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</si>
  <si>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</si>
  <si>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</si>
  <si>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</si>
  <si>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</si>
  <si>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</si>
  <si>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</si>
  <si>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</si>
  <si>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</si>
  <si>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</si>
  <si>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</si>
  <si>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</si>
  <si>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</si>
  <si>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</si>
  <si>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</si>
  <si>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</si>
  <si>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</si>
  <si>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</si>
  <si>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</si>
  <si>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</si>
  <si>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</si>
  <si>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</si>
  <si>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</si>
  <si>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</si>
  <si>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</si>
  <si>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</si>
  <si>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</si>
  <si>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</si>
  <si>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</si>
  <si>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</si>
  <si>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</si>
  <si>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</si>
  <si>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</si>
  <si>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</si>
  <si>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</si>
  <si>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</si>
  <si>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</si>
  <si>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</si>
  <si>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</si>
  <si>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</si>
  <si>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</si>
  <si>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</si>
  <si>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</si>
  <si>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</si>
  <si>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</si>
  <si>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</si>
  <si>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</si>
  <si>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</si>
  <si>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</si>
  <si>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</si>
  <si>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</si>
  <si>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</si>
  <si>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</si>
  <si>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</si>
  <si>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</si>
  <si>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</si>
  <si>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</si>
  <si>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</si>
  <si>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</si>
  <si>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</si>
  <si>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</si>
  <si>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</si>
  <si>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</si>
  <si>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</si>
  <si>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</si>
  <si>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</si>
  <si>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</si>
  <si>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</si>
  <si>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</si>
  <si>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</si>
  <si>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</si>
  <si>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</si>
  <si>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</si>
  <si>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</si>
  <si>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</si>
  <si>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</si>
  <si>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</si>
  <si>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</si>
  <si>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</si>
  <si>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</si>
  <si>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</si>
  <si>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</si>
  <si>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</si>
  <si>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</si>
  <si>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</si>
  <si>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</si>
  <si>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</si>
  <si>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</si>
  <si>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</si>
  <si>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</si>
  <si>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</si>
  <si>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</si>
  <si>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</si>
  <si>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</si>
  <si>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</si>
  <si>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</si>
  <si>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</si>
  <si>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</si>
  <si>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</si>
  <si>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</si>
  <si>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</si>
  <si>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</si>
  <si>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</si>
  <si>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</si>
  <si>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</si>
  <si>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</si>
  <si>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</si>
  <si>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</si>
  <si>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</si>
  <si>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</si>
  <si>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</si>
  <si>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</si>
  <si>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</si>
  <si>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</si>
  <si>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</si>
  <si>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</si>
  <si>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</si>
  <si>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</si>
  <si>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</si>
  <si>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</si>
  <si>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</si>
  <si>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</si>
  <si>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</si>
  <si>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</si>
  <si>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</si>
  <si>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</si>
  <si>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</si>
  <si>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</si>
  <si>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</si>
  <si>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</si>
  <si>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</si>
  <si>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</si>
  <si>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</si>
  <si>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</si>
  <si>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</si>
  <si>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</si>
  <si>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</si>
  <si>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</si>
  <si>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</si>
  <si>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</si>
  <si>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</si>
  <si>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</si>
  <si>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</si>
  <si>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</si>
  <si>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</si>
  <si>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</si>
  <si>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</si>
  <si>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</si>
  <si>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</si>
  <si>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</si>
  <si>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</si>
  <si>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</si>
  <si>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</si>
  <si>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</si>
  <si>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</si>
  <si>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</si>
  <si>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</si>
  <si>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</si>
  <si>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</si>
  <si>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</si>
  <si>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</si>
  <si>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</si>
  <si>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</si>
  <si>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</si>
  <si>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</si>
  <si>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</si>
  <si>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</si>
  <si>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</si>
  <si>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</si>
  <si>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</si>
  <si>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</si>
  <si>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</si>
  <si>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</si>
  <si>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</si>
  <si>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</si>
  <si>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</si>
  <si>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</si>
  <si>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</si>
  <si>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</si>
  <si>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</si>
  <si>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</si>
  <si>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</si>
  <si>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</si>
  <si>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</si>
  <si>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</si>
  <si>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</si>
  <si>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</si>
  <si>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</si>
  <si>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</si>
  <si>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</si>
  <si>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</si>
  <si>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</si>
  <si>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</si>
  <si>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</si>
  <si>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</si>
  <si>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</si>
  <si>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</si>
  <si>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</si>
  <si>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</si>
  <si>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</si>
  <si>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</si>
  <si>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</si>
  <si>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</si>
  <si>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</si>
  <si>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</si>
  <si>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</si>
  <si>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</si>
  <si>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</si>
  <si>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</si>
  <si>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</si>
  <si>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</si>
  <si>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</si>
  <si>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</si>
  <si>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</si>
  <si>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</si>
  <si>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</si>
  <si>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</si>
  <si>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</si>
  <si>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</si>
  <si>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</si>
  <si>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</si>
  <si>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</si>
  <si>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</si>
  <si>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</si>
  <si>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</si>
  <si>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</si>
  <si>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</si>
  <si>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</si>
  <si>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</si>
  <si>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</si>
  <si>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</si>
  <si>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</si>
  <si>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</si>
  <si>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</si>
  <si>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</si>
  <si>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</si>
  <si>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</si>
  <si>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</si>
  <si>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</si>
  <si>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</si>
  <si>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</si>
  <si>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</si>
  <si>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</si>
  <si>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</si>
  <si>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</si>
  <si>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</si>
  <si>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</si>
  <si>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</si>
  <si>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</si>
  <si>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</si>
  <si>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</si>
  <si>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</si>
  <si>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</si>
  <si>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</si>
  <si>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</si>
  <si>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</si>
  <si>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</si>
  <si>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</si>
  <si>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</si>
  <si>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</si>
  <si>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</si>
  <si>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</si>
  <si>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</si>
  <si>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</si>
  <si>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</si>
  <si>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</si>
  <si>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</si>
  <si>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</si>
  <si>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</si>
  <si>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</si>
  <si>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</si>
  <si>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</si>
  <si>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</si>
  <si>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</si>
  <si>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</si>
  <si>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</si>
  <si>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</si>
  <si>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</si>
  <si>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</si>
  <si>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</si>
  <si>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</si>
  <si>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</si>
  <si>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</si>
  <si>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</si>
  <si>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</si>
  <si>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</si>
  <si>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</si>
  <si>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</si>
  <si>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</si>
  <si>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</si>
  <si>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</si>
  <si>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</si>
  <si>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</si>
  <si>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</si>
  <si>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</si>
  <si>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</si>
  <si>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</si>
  <si>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</si>
  <si>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</si>
  <si>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</si>
  <si>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</si>
  <si>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</si>
  <si>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</si>
  <si>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</si>
  <si>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</si>
  <si>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</si>
  <si>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</si>
  <si>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</si>
  <si>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</si>
  <si>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</si>
  <si>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</si>
  <si>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</si>
  <si>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</si>
  <si>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</si>
  <si>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</si>
  <si>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</si>
  <si>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</si>
  <si>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</si>
  <si>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</si>
  <si>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</si>
  <si>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</si>
  <si>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</si>
  <si>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</si>
  <si>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</si>
  <si>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</si>
  <si>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</si>
  <si>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</si>
  <si>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</si>
  <si>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</si>
  <si>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</si>
  <si>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</si>
  <si>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</si>
  <si>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</si>
  <si>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</si>
  <si>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</si>
  <si>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</si>
  <si>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</si>
  <si>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</si>
  <si>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</si>
  <si>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</si>
  <si>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</si>
  <si>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</si>
  <si>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</si>
  <si>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</si>
  <si>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</si>
  <si>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</si>
  <si>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</si>
  <si>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</si>
  <si>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</si>
  <si>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</si>
  <si>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</si>
  <si>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</si>
  <si>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</si>
  <si>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</si>
  <si>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</si>
  <si>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</si>
  <si>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</si>
  <si>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</si>
  <si>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</si>
  <si>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</si>
  <si>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</si>
  <si>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</si>
  <si>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</si>
  <si>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</si>
  <si>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</si>
  <si>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</si>
  <si>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</si>
  <si>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</si>
  <si>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</si>
  <si>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</si>
  <si>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</si>
  <si>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</si>
  <si>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</si>
  <si>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</si>
  <si>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</si>
  <si>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</si>
  <si>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</si>
  <si>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</si>
  <si>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</si>
  <si>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</si>
  <si>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</si>
  <si>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</si>
  <si>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</si>
  <si>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</si>
  <si>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</si>
  <si>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</si>
  <si>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</si>
  <si>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</si>
  <si>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</si>
  <si>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</si>
  <si>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</si>
  <si>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</si>
  <si>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</si>
  <si>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</si>
  <si>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</si>
  <si>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</si>
  <si>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</si>
  <si>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</si>
  <si>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</si>
  <si>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</si>
  <si>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</si>
  <si>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</si>
  <si>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</si>
  <si>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</si>
  <si>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</si>
  <si>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</si>
  <si>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</si>
  <si>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</si>
  <si>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</si>
  <si>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</si>
  <si>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</si>
  <si>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</si>
  <si>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</si>
  <si>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</si>
  <si>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</si>
  <si>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</si>
  <si>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</si>
  <si>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</si>
  <si>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</si>
  <si>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</si>
  <si>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</si>
  <si>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</si>
  <si>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</si>
  <si>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</si>
  <si>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</si>
  <si>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</si>
  <si>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</si>
  <si>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</si>
  <si>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</si>
  <si>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</si>
  <si>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</si>
  <si>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</si>
  <si>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</si>
  <si>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</si>
  <si>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</si>
  <si>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</si>
  <si>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</si>
  <si>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</si>
  <si>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</si>
  <si>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</si>
  <si>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</si>
  <si>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</si>
  <si>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</si>
  <si>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</si>
  <si>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</si>
  <si>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</si>
  <si>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</si>
  <si>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</si>
  <si>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</si>
  <si>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</si>
  <si>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</si>
  <si>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</si>
  <si>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</si>
  <si>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</si>
  <si>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</si>
  <si>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</si>
  <si>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</si>
  <si>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</si>
  <si>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</si>
  <si>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</si>
  <si>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</si>
  <si>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</si>
  <si>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</si>
  <si>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</si>
  <si>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</si>
  <si>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</si>
  <si>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</si>
  <si>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</si>
  <si>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</si>
  <si>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</si>
  <si>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</si>
  <si>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</si>
  <si>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</si>
  <si>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</si>
  <si>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</si>
  <si>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</si>
  <si>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</si>
  <si>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</si>
  <si>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</si>
  <si>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</si>
  <si>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</si>
  <si>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</si>
  <si>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</si>
  <si>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</si>
  <si>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</si>
  <si>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</si>
  <si>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</si>
  <si>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</si>
  <si>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</si>
  <si>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</si>
  <si>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</si>
  <si>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</si>
  <si>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</si>
  <si>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</si>
  <si>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</si>
  <si>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</si>
  <si>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</si>
  <si>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</si>
  <si>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</si>
  <si>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</si>
  <si>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</si>
  <si>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</si>
  <si>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</si>
  <si>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</si>
  <si>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</si>
  <si>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</si>
  <si>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</si>
  <si>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</si>
  <si>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</si>
  <si>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</si>
  <si>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</si>
  <si>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</si>
  <si>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</si>
  <si>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</si>
  <si>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</si>
  <si>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</si>
  <si>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</si>
  <si>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</si>
  <si>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</si>
  <si>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</si>
  <si>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</si>
  <si>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</si>
  <si>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</si>
  <si>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</si>
  <si>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</si>
  <si>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</si>
  <si>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</si>
  <si>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</si>
  <si>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</si>
  <si>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</si>
  <si>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</si>
  <si>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</si>
  <si>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</si>
  <si>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</si>
  <si>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</si>
  <si>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</si>
  <si>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</si>
  <si>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</si>
  <si>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</si>
  <si>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</si>
  <si>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</si>
  <si>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</si>
  <si>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</si>
  <si>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</si>
  <si>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</si>
  <si>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</si>
  <si>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</si>
  <si>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</si>
  <si>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</si>
  <si>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</si>
  <si>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</si>
  <si>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</si>
  <si>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</si>
  <si>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</si>
  <si>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</si>
  <si>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</si>
  <si>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</si>
  <si>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</si>
  <si>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</si>
  <si>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</si>
  <si>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</si>
  <si>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</si>
  <si>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</si>
  <si>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</si>
  <si>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</si>
  <si>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</si>
  <si>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</si>
  <si>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</si>
  <si>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</si>
  <si>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</si>
  <si>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</si>
  <si>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</si>
  <si>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</si>
  <si>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</si>
  <si>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</si>
  <si>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</si>
  <si>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</si>
  <si>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</si>
  <si>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</si>
  <si>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</si>
  <si>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</si>
  <si>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</si>
  <si>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</si>
  <si>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</si>
  <si>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</si>
  <si>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</si>
  <si>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</si>
  <si>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</si>
  <si>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</si>
  <si>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</si>
  <si>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</si>
  <si>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</si>
  <si>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</si>
  <si>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</si>
  <si>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</si>
  <si>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</si>
  <si>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</si>
  <si>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</si>
  <si>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</si>
  <si>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</si>
  <si>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</si>
  <si>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</si>
  <si>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</si>
  <si>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</si>
  <si>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</si>
  <si>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</si>
  <si>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</si>
  <si>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</si>
  <si>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</si>
  <si>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</si>
  <si>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</si>
  <si>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</si>
  <si>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</si>
  <si>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</si>
  <si>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</si>
  <si>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</si>
  <si>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</si>
  <si>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</si>
  <si>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</si>
  <si>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</si>
  <si>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</si>
  <si>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</si>
  <si>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</si>
  <si>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</si>
  <si>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</si>
  <si>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</si>
  <si>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</si>
  <si>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</si>
  <si>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</si>
  <si>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</si>
  <si>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</si>
  <si>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</si>
  <si>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</si>
  <si>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</si>
  <si>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</si>
  <si>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</si>
  <si>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</si>
  <si>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</si>
  <si>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</si>
  <si>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</si>
  <si>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</si>
  <si>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</si>
  <si>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</si>
  <si>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</si>
  <si>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</si>
  <si>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</si>
  <si>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</si>
  <si>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</si>
  <si>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</si>
  <si>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</si>
  <si>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</si>
  <si>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</si>
  <si>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</si>
  <si>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</si>
  <si>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</si>
  <si>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</si>
  <si>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</si>
  <si>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</si>
  <si>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</si>
  <si>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</si>
  <si>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</si>
  <si>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</si>
  <si>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</si>
  <si>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</si>
  <si>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</si>
  <si>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</si>
  <si>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</si>
  <si>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</si>
  <si>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</si>
  <si>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</si>
  <si>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</si>
  <si>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</si>
  <si>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</si>
  <si>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</si>
  <si>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</si>
  <si>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</si>
  <si>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</si>
  <si>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</si>
  <si>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</si>
  <si>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</si>
  <si>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</si>
  <si>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</si>
  <si>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</si>
  <si>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</si>
  <si>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</si>
  <si>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</si>
  <si>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</si>
  <si>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</si>
  <si>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</si>
  <si>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</si>
  <si>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</si>
  <si>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</si>
  <si>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</si>
  <si>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</si>
  <si>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</si>
  <si>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</si>
  <si>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</si>
  <si>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</si>
  <si>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</si>
  <si>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</si>
  <si>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</si>
  <si>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</si>
  <si>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</si>
  <si>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</si>
  <si>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</si>
  <si>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</si>
  <si>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</si>
  <si>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</si>
  <si>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</si>
  <si>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</si>
  <si>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</si>
  <si>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</si>
  <si>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</si>
  <si>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</si>
  <si>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</si>
  <si>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</si>
  <si>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</si>
  <si>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</si>
  <si>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</si>
  <si>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</si>
  <si>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</si>
  <si>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</si>
  <si>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</si>
  <si>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</si>
  <si>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</si>
  <si>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</si>
  <si>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</si>
  <si>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</si>
  <si>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</si>
  <si>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</si>
  <si>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</si>
  <si>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</si>
  <si>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</si>
  <si>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</si>
  <si>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</si>
  <si>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</si>
  <si>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</si>
  <si>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</si>
  <si>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</si>
  <si>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</si>
  <si>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</si>
  <si>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</si>
  <si>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</si>
  <si>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</si>
  <si>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</si>
  <si>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</si>
  <si>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</si>
  <si>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</si>
  <si>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</si>
  <si>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</si>
  <si>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</si>
  <si>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</si>
  <si>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</si>
  <si>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</si>
  <si>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</si>
  <si>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</si>
  <si>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</si>
  <si>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</si>
  <si>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</si>
  <si>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</si>
  <si>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</si>
  <si>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</si>
  <si>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</si>
  <si>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</si>
  <si>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</si>
  <si>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</si>
  <si>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</si>
  <si>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</si>
  <si>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</si>
  <si>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</si>
  <si>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</si>
  <si>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</si>
  <si>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</si>
  <si>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</si>
  <si>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</si>
  <si>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</si>
  <si>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</si>
  <si>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</si>
  <si>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</si>
  <si>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</si>
  <si>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</si>
  <si>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</si>
  <si>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</si>
  <si>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</si>
  <si>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</si>
  <si>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</si>
  <si>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</si>
  <si>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</si>
  <si>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</si>
  <si>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</si>
  <si>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</si>
  <si>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</si>
  <si>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</si>
  <si>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</si>
  <si>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</si>
  <si>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</si>
  <si>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</si>
  <si>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</si>
  <si>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</si>
  <si>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</si>
  <si>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</si>
  <si>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</si>
  <si>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</si>
  <si>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</si>
  <si>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</si>
  <si>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</si>
  <si>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</si>
  <si>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</si>
  <si>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</si>
  <si>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</si>
  <si>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</si>
  <si>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</si>
  <si>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</si>
  <si>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</si>
  <si>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</si>
  <si>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</si>
  <si>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</si>
  <si>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</si>
  <si>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</si>
  <si>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</si>
  <si>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</si>
  <si>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</si>
  <si>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</si>
  <si>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</si>
  <si>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</si>
  <si>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</si>
  <si>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</si>
  <si>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</si>
  <si>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</si>
  <si>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</si>
  <si>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</si>
  <si>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</si>
  <si>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</si>
  <si>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</si>
  <si>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</si>
  <si>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</si>
  <si>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</si>
  <si>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</si>
  <si>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</si>
  <si>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</si>
  <si>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</si>
  <si>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</si>
  <si>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</si>
  <si>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</si>
  <si>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</si>
  <si>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</si>
  <si>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</si>
  <si>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</si>
  <si>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</si>
  <si>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</si>
  <si>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</si>
  <si>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</si>
  <si>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</si>
  <si>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</si>
  <si>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</si>
  <si>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</si>
  <si>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</si>
  <si>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</si>
  <si>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</si>
  <si>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</si>
  <si>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</si>
  <si>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</si>
  <si>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</si>
  <si>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</si>
  <si>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</si>
  <si>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</si>
  <si>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</si>
  <si>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</si>
  <si>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</si>
  <si>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</si>
  <si>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</si>
  <si>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</si>
  <si>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</si>
  <si>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</si>
  <si>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</si>
  <si>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</si>
  <si>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</si>
  <si>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</si>
  <si>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</si>
  <si>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</si>
  <si>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</si>
  <si>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</si>
  <si>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</si>
  <si>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</si>
  <si>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</si>
  <si>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</si>
  <si>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</si>
  <si>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</si>
  <si>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</si>
  <si>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</si>
  <si>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</si>
  <si>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</si>
  <si>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</si>
  <si>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</si>
  <si>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</si>
  <si>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</si>
  <si>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</si>
  <si>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</si>
  <si>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</si>
  <si>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</si>
  <si>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</si>
  <si>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</si>
  <si>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</si>
  <si>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</si>
  <si>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</si>
  <si>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</si>
  <si>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</si>
  <si>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</si>
  <si>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</si>
  <si>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</si>
  <si>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</si>
  <si>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</si>
  <si>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</si>
  <si>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</si>
  <si>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</si>
  <si>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</si>
  <si>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</si>
  <si>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</si>
  <si>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</si>
  <si>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</si>
  <si>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</si>
  <si>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</si>
  <si>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</si>
  <si>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</si>
  <si>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</si>
  <si>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</si>
  <si>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</si>
  <si>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</si>
  <si>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</si>
  <si>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</si>
  <si>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</si>
  <si>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</si>
  <si>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</si>
  <si>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</si>
  <si>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</si>
  <si>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</si>
  <si>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</si>
  <si>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</si>
  <si>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</si>
  <si>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</si>
  <si>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</si>
  <si>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</si>
  <si>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</si>
  <si>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</si>
  <si>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</si>
  <si>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</si>
  <si>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</si>
  <si>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</si>
  <si>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</si>
  <si>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</si>
  <si>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</si>
  <si>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</si>
  <si>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</si>
  <si>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</si>
  <si>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</si>
  <si>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</si>
  <si>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</si>
  <si>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</si>
  <si>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</si>
  <si>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</si>
  <si>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</si>
  <si>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</si>
  <si>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</si>
  <si>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</si>
  <si>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</si>
  <si>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</si>
  <si>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</si>
  <si>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</si>
  <si>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</si>
  <si>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</si>
  <si>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</si>
  <si>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</si>
  <si>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</si>
  <si>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</si>
  <si>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</si>
  <si>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</si>
  <si>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</si>
  <si>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</si>
  <si>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</si>
  <si>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</si>
  <si>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</si>
  <si>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</si>
  <si>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</si>
  <si>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</si>
  <si>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</si>
  <si>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</si>
  <si>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</si>
  <si>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</si>
  <si>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</si>
  <si>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</si>
  <si>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</si>
  <si>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</si>
  <si>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</si>
  <si>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</si>
  <si>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</si>
  <si>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</si>
  <si>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</si>
  <si>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</si>
  <si>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</si>
  <si>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</si>
  <si>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</si>
  <si>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</si>
  <si>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</si>
  <si>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</si>
  <si>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</si>
  <si>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</si>
  <si>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</si>
  <si>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</si>
  <si>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</si>
  <si>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</si>
  <si>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</si>
  <si>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</si>
  <si>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</si>
  <si>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</si>
  <si>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</si>
  <si>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</si>
  <si>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</si>
  <si>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</si>
  <si>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</si>
  <si>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</si>
  <si>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</si>
  <si>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</si>
  <si>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</si>
  <si>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</si>
  <si>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</si>
  <si>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</si>
  <si>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</si>
  <si>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</si>
  <si>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</si>
  <si>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</si>
  <si>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</si>
  <si>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</si>
  <si>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</si>
  <si>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</si>
  <si>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</si>
  <si>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</si>
  <si>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</si>
  <si>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</si>
  <si>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</si>
  <si>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</si>
  <si>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</si>
  <si>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</si>
  <si>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</si>
  <si>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</si>
  <si>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</si>
  <si>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</si>
  <si>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</si>
  <si>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</si>
  <si>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</si>
  <si>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</si>
  <si>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</si>
  <si>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</si>
  <si>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</si>
  <si>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</si>
  <si>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</si>
  <si>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</si>
  <si>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</si>
  <si>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</si>
  <si>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</si>
  <si>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</si>
  <si>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</si>
  <si>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</si>
  <si>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</si>
  <si>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</si>
  <si>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</si>
  <si>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</si>
  <si>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</si>
  <si>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</si>
  <si>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</si>
  <si>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</si>
  <si>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</si>
  <si>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</si>
  <si>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</si>
  <si>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</si>
  <si>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</si>
  <si>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</si>
  <si>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</si>
  <si>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</si>
  <si>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</si>
  <si>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</si>
  <si>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</si>
  <si>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</si>
  <si>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</si>
  <si>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</si>
  <si>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</si>
  <si>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</si>
  <si>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</si>
  <si>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</si>
  <si>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</si>
  <si>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</si>
  <si>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</si>
  <si>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</si>
  <si>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</si>
  <si>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</si>
  <si>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</si>
  <si>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</si>
  <si>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</si>
  <si>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</si>
  <si>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</si>
  <si>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</si>
  <si>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</si>
  <si>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</si>
  <si>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</si>
  <si>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</si>
  <si>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</si>
  <si>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</si>
  <si>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</si>
  <si>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</si>
  <si>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</si>
  <si>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</si>
  <si>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</si>
  <si>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</si>
  <si>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</si>
  <si>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</si>
  <si>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</si>
  <si>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</si>
  <si>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</si>
  <si>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</si>
  <si>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</si>
  <si>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</si>
  <si>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</si>
  <si>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</si>
  <si>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</si>
  <si>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</si>
  <si>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</si>
  <si>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</si>
  <si>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</si>
  <si>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</si>
  <si>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</si>
  <si>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</si>
  <si>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</si>
  <si>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</si>
  <si>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</si>
  <si>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</si>
  <si>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</si>
  <si>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</si>
  <si>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</si>
  <si>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</si>
  <si>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</si>
  <si>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</si>
  <si>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</si>
  <si>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</si>
  <si>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</si>
  <si>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</si>
  <si>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</si>
  <si>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</si>
  <si>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</si>
  <si>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</si>
  <si>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</si>
  <si>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</si>
  <si>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</si>
  <si>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</si>
  <si>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</si>
  <si>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</si>
  <si>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</si>
  <si>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</si>
  <si>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</si>
  <si>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</si>
  <si>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</si>
  <si>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</si>
  <si>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</si>
  <si>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</si>
  <si>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</si>
  <si>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</si>
  <si>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</si>
  <si>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</si>
  <si>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</si>
  <si>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</si>
  <si>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</si>
  <si>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</si>
  <si>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</si>
  <si>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</si>
  <si>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</si>
  <si>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</si>
  <si>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</si>
  <si>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</si>
  <si>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</si>
  <si>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</si>
  <si>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</si>
  <si>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</si>
  <si>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</si>
  <si>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</si>
  <si>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</si>
  <si>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</si>
  <si>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</si>
  <si>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</si>
  <si>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</si>
  <si>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</si>
  <si>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</si>
  <si>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</si>
  <si>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</si>
  <si>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</si>
  <si>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</si>
  <si>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</si>
  <si>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</si>
  <si>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</si>
  <si>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</si>
  <si>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</si>
  <si>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</si>
  <si>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</si>
  <si>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</si>
  <si>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</si>
  <si>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</si>
  <si>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</si>
  <si>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</si>
  <si>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</si>
  <si>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</si>
  <si>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</si>
  <si>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</si>
  <si>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</si>
  <si>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</si>
  <si>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</si>
  <si>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</si>
  <si>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</si>
  <si>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</si>
  <si>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</si>
  <si>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</si>
  <si>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</si>
  <si>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</si>
  <si>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</si>
  <si>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</si>
  <si>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</si>
  <si>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</si>
  <si>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</si>
  <si>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</si>
  <si>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</si>
  <si>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</si>
  <si>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</si>
  <si>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</si>
  <si>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</si>
  <si>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</si>
  <si>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</si>
  <si>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</si>
  <si>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</si>
  <si>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</si>
  <si>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</si>
  <si>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</si>
  <si>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</si>
  <si>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</si>
  <si>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</si>
  <si>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</si>
  <si>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</si>
  <si>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</si>
  <si>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</si>
  <si>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</si>
  <si>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</si>
  <si>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</si>
  <si>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</si>
  <si>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</si>
  <si>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</si>
  <si>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</si>
  <si>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</si>
  <si>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</si>
  <si>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</si>
  <si>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</si>
  <si>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</si>
  <si>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</si>
  <si>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</si>
  <si>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</si>
  <si>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</si>
  <si>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</si>
  <si>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</si>
  <si>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</si>
  <si>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</si>
  <si>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</si>
  <si>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</si>
  <si>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</si>
  <si>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</si>
  <si>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</si>
  <si>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</si>
  <si>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</si>
  <si>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</si>
  <si>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</si>
  <si>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</si>
  <si>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</si>
  <si>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</si>
  <si>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</si>
  <si>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</si>
  <si>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</si>
  <si>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</si>
  <si>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</si>
  <si>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</si>
  <si>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</si>
  <si>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</si>
  <si>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</si>
  <si>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</si>
  <si>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</si>
  <si>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</si>
  <si>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</si>
  <si>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</si>
  <si>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</si>
  <si>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</si>
  <si>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</si>
  <si>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</si>
  <si>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</si>
  <si>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</si>
  <si>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</si>
  <si>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</si>
  <si>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</si>
  <si>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</si>
  <si>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</si>
  <si>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</si>
  <si>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</si>
  <si>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</si>
  <si>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</si>
  <si>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</si>
  <si>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</si>
  <si>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</si>
  <si>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</si>
  <si>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</si>
  <si>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</si>
  <si>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</si>
  <si>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</si>
  <si>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</si>
  <si>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</si>
  <si>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</si>
  <si>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</si>
  <si>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</si>
  <si>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</si>
  <si>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</si>
  <si>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</si>
  <si>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</si>
  <si>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</si>
  <si>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</si>
  <si>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</si>
  <si>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</si>
  <si>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</si>
  <si>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</si>
  <si>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</si>
  <si>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</si>
  <si>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</si>
  <si>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</si>
  <si>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</si>
  <si>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</si>
  <si>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</si>
  <si>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</si>
  <si>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</si>
  <si>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</si>
  <si>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</si>
  <si>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</si>
  <si>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</si>
  <si>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</si>
  <si>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</si>
  <si>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</si>
  <si>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</si>
  <si>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</si>
  <si>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</si>
  <si>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</si>
  <si>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</si>
  <si>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</si>
  <si>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</si>
  <si>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</si>
  <si>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</si>
  <si>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</si>
  <si>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</si>
  <si>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</si>
  <si>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</si>
  <si>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</si>
  <si>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</si>
  <si>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</si>
  <si>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</si>
  <si>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</si>
  <si>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</si>
  <si>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</si>
  <si>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</si>
  <si>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</si>
  <si>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</si>
  <si>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</si>
  <si>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</si>
  <si>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</si>
  <si>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</si>
  <si>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</si>
  <si>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</si>
  <si>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</si>
  <si>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</si>
  <si>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</si>
  <si>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</si>
  <si>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</si>
  <si>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</si>
  <si>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</si>
  <si>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</si>
  <si>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</si>
  <si>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</si>
  <si>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</si>
  <si>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</si>
  <si>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</si>
  <si>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</si>
  <si>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</si>
  <si>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</si>
  <si>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</si>
  <si>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</si>
  <si>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</si>
  <si>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</si>
  <si>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</si>
  <si>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</si>
  <si>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</si>
  <si>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</si>
  <si>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</si>
  <si>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</si>
  <si>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</si>
  <si>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</si>
  <si>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</si>
  <si>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</si>
  <si>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</si>
  <si>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</si>
  <si>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</si>
  <si>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</si>
  <si>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</si>
  <si>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</si>
  <si>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</si>
  <si>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</si>
  <si>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</si>
  <si>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</si>
  <si>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</si>
  <si>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</si>
  <si>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</si>
  <si>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</si>
  <si>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</si>
  <si>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</si>
  <si>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</si>
  <si>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</si>
  <si>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</si>
  <si>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</si>
  <si>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</si>
  <si>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</si>
  <si>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</si>
  <si>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</si>
  <si>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</si>
  <si>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</si>
  <si>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</si>
  <si>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</si>
  <si>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</si>
  <si>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</si>
  <si>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</si>
  <si>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</si>
  <si>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</si>
  <si>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</si>
  <si>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</si>
  <si>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</si>
  <si>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</si>
  <si>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</si>
  <si>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</si>
  <si>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</si>
  <si>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</si>
  <si>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</si>
  <si>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</si>
  <si>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</si>
  <si>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</si>
  <si>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</si>
  <si>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</si>
  <si>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</si>
  <si>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</si>
  <si>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</si>
  <si>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</si>
  <si>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</si>
  <si>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</si>
  <si>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</si>
  <si>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</si>
  <si>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</si>
  <si>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</si>
  <si>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</si>
  <si>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</si>
  <si>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</si>
  <si>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</si>
  <si>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</si>
  <si>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</si>
  <si>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</si>
  <si>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</si>
  <si>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</si>
  <si>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</si>
  <si>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</si>
  <si>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</si>
  <si>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</si>
  <si>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</si>
  <si>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</si>
  <si>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</si>
  <si>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</si>
  <si>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</si>
  <si>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</si>
  <si>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</si>
  <si>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</si>
  <si>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</si>
  <si>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</si>
  <si>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</si>
  <si>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</si>
  <si>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</si>
  <si>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</si>
  <si>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</si>
  <si>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</si>
  <si>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</si>
  <si>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</si>
  <si>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</si>
  <si>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</si>
  <si>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</si>
  <si>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</si>
  <si>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</si>
  <si>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</si>
  <si>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</si>
  <si>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</si>
  <si>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</si>
  <si>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</si>
  <si>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</si>
  <si>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</si>
  <si>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</si>
  <si>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</si>
  <si>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</si>
  <si>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</si>
  <si>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</si>
  <si>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</si>
  <si>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</si>
  <si>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</si>
  <si>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</si>
  <si>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</si>
  <si>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</si>
  <si>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</si>
  <si>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</si>
  <si>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</si>
  <si>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</si>
  <si>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</si>
  <si>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</si>
  <si>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</si>
  <si>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</si>
  <si>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</si>
  <si>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</si>
  <si>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</si>
  <si>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</si>
  <si>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</si>
  <si>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</si>
  <si>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</si>
  <si>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</si>
  <si>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</si>
  <si>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</si>
  <si>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</si>
  <si>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</si>
  <si>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</si>
  <si>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</si>
  <si>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</si>
  <si>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</si>
  <si>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</si>
  <si>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</si>
  <si>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</si>
  <si>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</si>
  <si>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</si>
  <si>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</si>
  <si>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</si>
  <si>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</si>
  <si>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</si>
  <si>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</si>
  <si>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</si>
  <si>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</si>
  <si>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</si>
  <si>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</si>
  <si>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</si>
  <si>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</si>
  <si>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</si>
  <si>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</si>
  <si>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</si>
  <si>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</si>
  <si>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</si>
  <si>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</si>
  <si>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</si>
  <si>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</si>
  <si>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</si>
  <si>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</si>
  <si>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</si>
  <si>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</si>
  <si>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</si>
  <si>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</si>
  <si>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</si>
  <si>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</si>
  <si>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</si>
  <si>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</si>
  <si>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</si>
  <si>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</si>
  <si>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</si>
  <si>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</si>
  <si>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</si>
  <si>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</si>
  <si>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</si>
  <si>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</si>
  <si>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</si>
  <si>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</si>
  <si>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</si>
  <si>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</si>
  <si>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</si>
  <si>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</si>
  <si>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</si>
  <si>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</si>
  <si>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</si>
  <si>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</si>
  <si>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</si>
  <si>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</si>
  <si>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</si>
  <si>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</si>
  <si>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</si>
  <si>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</si>
  <si>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</si>
  <si>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</si>
  <si>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</si>
  <si>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</si>
  <si>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</si>
  <si>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</si>
  <si>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</si>
  <si>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</si>
  <si>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</si>
  <si>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</si>
  <si>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</si>
  <si>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</si>
  <si>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</si>
  <si>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</si>
  <si>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</si>
  <si>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</si>
  <si>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</si>
  <si>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</si>
  <si>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</si>
  <si>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</si>
  <si>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</si>
  <si>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</si>
  <si>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</si>
  <si>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</si>
  <si>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</si>
  <si>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</si>
  <si>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</si>
  <si>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</si>
  <si>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</si>
  <si>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</si>
  <si>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</si>
  <si>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</si>
  <si>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</si>
  <si>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</si>
  <si>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</si>
  <si>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</si>
  <si>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</si>
  <si>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</si>
  <si>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</si>
  <si>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</si>
  <si>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</si>
  <si>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</si>
  <si>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</si>
  <si>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</si>
  <si>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</si>
  <si>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</si>
  <si>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</si>
  <si>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</si>
  <si>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</si>
  <si>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</si>
  <si>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</si>
  <si>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</si>
  <si>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</si>
  <si>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</si>
  <si>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</si>
  <si>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</si>
  <si>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</si>
  <si>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</si>
  <si>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</si>
  <si>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</si>
  <si>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</si>
  <si>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</si>
  <si>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</si>
  <si>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</si>
  <si>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</si>
  <si>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</si>
  <si>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</si>
  <si>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</si>
  <si>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</si>
  <si>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</si>
  <si>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</si>
  <si>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</si>
  <si>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</si>
  <si>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</si>
  <si>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</si>
  <si>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</si>
  <si>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</si>
  <si>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</si>
  <si>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</si>
  <si>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</si>
  <si>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</si>
  <si>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</si>
  <si>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</si>
  <si>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</si>
  <si>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</si>
  <si>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</si>
  <si>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</si>
  <si>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</si>
  <si>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</si>
  <si>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</si>
  <si>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</si>
  <si>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</si>
  <si>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</si>
  <si>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</si>
  <si>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</si>
  <si>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</si>
  <si>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</si>
  <si>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</si>
  <si>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</si>
  <si>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</si>
  <si>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</si>
  <si>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</si>
  <si>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</si>
  <si>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</si>
  <si>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</si>
  <si>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</si>
  <si>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</si>
  <si>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</si>
  <si>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</si>
  <si>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</si>
  <si>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</si>
  <si>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</si>
  <si>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</si>
  <si>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</si>
  <si>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</si>
  <si>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</si>
  <si>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</si>
  <si>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</si>
  <si>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</si>
  <si>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</si>
  <si>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</si>
  <si>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</si>
  <si>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</si>
  <si>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</si>
  <si>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</si>
  <si>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</si>
  <si>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</si>
  <si>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</si>
  <si>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</si>
  <si>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</si>
  <si>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</si>
  <si>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</si>
  <si>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</si>
  <si>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</si>
  <si>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</si>
  <si>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</si>
  <si>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</si>
  <si>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</si>
  <si>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</si>
  <si>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</si>
  <si>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</si>
  <si>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</si>
  <si>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</si>
  <si>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</si>
  <si>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</si>
  <si>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</si>
  <si>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</si>
  <si>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</si>
  <si>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</si>
  <si>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</si>
  <si>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</si>
  <si>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</si>
  <si>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</si>
  <si>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</si>
  <si>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</si>
  <si>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</si>
  <si>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</si>
  <si>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</si>
  <si>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</si>
  <si>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</si>
  <si>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</si>
  <si>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</si>
  <si>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</si>
  <si>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</si>
  <si>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</si>
  <si>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</si>
  <si>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</si>
  <si>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</si>
  <si>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</si>
  <si>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</si>
  <si>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</si>
  <si>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</si>
  <si>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</si>
  <si>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</si>
  <si>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</si>
  <si>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</si>
  <si>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</si>
  <si>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</si>
  <si>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</si>
  <si>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</si>
  <si>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</si>
  <si>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</si>
  <si>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</si>
  <si>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</si>
  <si>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</si>
  <si>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</si>
  <si>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</si>
  <si>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</si>
  <si>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</si>
  <si>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</si>
  <si>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</si>
  <si>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</si>
  <si>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</si>
  <si>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</si>
  <si>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</si>
  <si>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</si>
  <si>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</si>
  <si>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</si>
  <si>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</si>
  <si>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</si>
  <si>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</si>
  <si>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</si>
  <si>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</si>
  <si>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</si>
  <si>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</si>
  <si>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</si>
  <si>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</si>
  <si>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</si>
  <si>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</si>
  <si>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</si>
  <si>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</si>
  <si>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</si>
  <si>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</si>
  <si>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</si>
  <si>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</si>
  <si>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</si>
  <si>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</si>
  <si>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</si>
  <si>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</si>
  <si>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</si>
  <si>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</si>
  <si>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</si>
  <si>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</si>
  <si>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</si>
  <si>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</si>
  <si>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</si>
  <si>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</si>
  <si>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</si>
  <si>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</si>
  <si>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</si>
  <si>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</si>
  <si>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</si>
  <si>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</si>
  <si>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</si>
  <si>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</si>
  <si>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</si>
  <si>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</si>
  <si>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</si>
  <si>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</si>
  <si>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</si>
  <si>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</si>
  <si>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</si>
  <si>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</si>
  <si>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</si>
  <si>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</si>
  <si>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</si>
  <si>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</si>
  <si>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</si>
  <si>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</si>
  <si>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</si>
  <si>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</si>
  <si>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</si>
  <si>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</si>
  <si>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</si>
  <si>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</si>
  <si>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</si>
  <si>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</si>
  <si>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</si>
  <si>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</si>
  <si>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</si>
  <si>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</si>
  <si>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</si>
  <si>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</si>
  <si>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</si>
  <si>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</si>
  <si>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</si>
  <si>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</si>
  <si>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</si>
  <si>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</si>
  <si>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</si>
  <si>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</si>
  <si>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</si>
  <si>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</si>
  <si>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</si>
  <si>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</si>
  <si>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</si>
  <si>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</si>
  <si>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</si>
  <si>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</si>
  <si>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</si>
  <si>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</si>
  <si>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</si>
  <si>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</si>
  <si>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</si>
  <si>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</si>
  <si>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</si>
  <si>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</si>
  <si>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</si>
  <si>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</si>
  <si>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</si>
  <si>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</si>
  <si>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</si>
  <si>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</si>
  <si>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</si>
  <si>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</si>
  <si>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</si>
  <si>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</si>
  <si>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</si>
  <si>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</si>
  <si>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</si>
  <si>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</si>
  <si>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</si>
  <si>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</si>
  <si>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</si>
  <si>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</si>
  <si>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</si>
  <si>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</si>
  <si>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</si>
  <si>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</si>
  <si>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</si>
  <si>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</si>
  <si>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</si>
  <si>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</si>
  <si>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</si>
  <si>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</si>
  <si>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</si>
  <si>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</si>
  <si>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</si>
  <si>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</si>
  <si>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</si>
  <si>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</si>
  <si>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</si>
  <si>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</si>
  <si>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</si>
  <si>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</si>
  <si>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</si>
  <si>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</si>
  <si>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</si>
  <si>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</si>
  <si>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</si>
  <si>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</si>
  <si>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</si>
  <si>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</si>
  <si>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</si>
  <si>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</si>
  <si>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</si>
  <si>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</si>
  <si>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</si>
  <si>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</si>
  <si>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</si>
  <si>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</si>
  <si>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</si>
  <si>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</si>
  <si>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</si>
  <si>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</si>
  <si>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</si>
  <si>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</si>
  <si>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</si>
  <si>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</si>
  <si>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</si>
  <si>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</si>
  <si>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</si>
  <si>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</si>
  <si>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</si>
  <si>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</si>
  <si>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</si>
  <si>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</si>
  <si>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</si>
  <si>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</si>
  <si>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</si>
  <si>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</si>
  <si>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</si>
  <si>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</si>
  <si>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</si>
  <si>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</si>
  <si>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</si>
  <si>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</si>
  <si>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</si>
  <si>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</si>
  <si>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</si>
  <si>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</si>
  <si>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</si>
  <si>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</si>
  <si>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</si>
  <si>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</si>
  <si>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</si>
  <si>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</si>
  <si>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</si>
  <si>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</si>
  <si>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</si>
  <si>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</si>
  <si>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</si>
  <si>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</si>
  <si>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</si>
  <si>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</si>
  <si>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</si>
  <si>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</si>
  <si>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</si>
  <si>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</si>
  <si>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</si>
  <si>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</si>
  <si>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</si>
  <si>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</si>
  <si>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</si>
  <si>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</si>
  <si>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</si>
  <si>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</si>
  <si>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</si>
  <si>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</si>
  <si>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</si>
  <si>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</si>
  <si>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</si>
  <si>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</si>
  <si>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</si>
  <si>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</si>
  <si>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</si>
  <si>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</si>
  <si>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</si>
  <si>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</si>
  <si>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</si>
  <si>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</si>
  <si>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</si>
  <si>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</si>
  <si>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</si>
  <si>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</si>
  <si>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</si>
  <si>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</si>
  <si>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</si>
  <si>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</si>
  <si>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</si>
  <si>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</si>
  <si>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</si>
  <si>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</si>
  <si>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</si>
  <si>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</si>
  <si>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</si>
  <si>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</si>
  <si>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</si>
  <si>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</si>
  <si>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</si>
  <si>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</si>
  <si>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</si>
  <si>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</si>
  <si>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</si>
  <si>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</si>
  <si>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</si>
  <si>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</si>
  <si>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</si>
  <si>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</si>
  <si>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</si>
  <si>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</si>
  <si>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</si>
  <si>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</si>
  <si>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</si>
  <si>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</si>
  <si>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</si>
  <si>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</si>
  <si>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</si>
  <si>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</si>
  <si>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</si>
  <si>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</si>
  <si>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</si>
  <si>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</si>
  <si>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</si>
  <si>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</si>
  <si>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</si>
  <si>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</si>
  <si>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</si>
  <si>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</si>
  <si>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</si>
  <si>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</si>
  <si>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</si>
  <si>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</si>
  <si>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</si>
  <si>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</si>
  <si>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</si>
  <si>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</si>
  <si>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</si>
  <si>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</si>
  <si>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</si>
  <si>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</si>
  <si>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</si>
  <si>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</si>
  <si>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</si>
  <si>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</si>
  <si>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</si>
  <si>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</si>
  <si>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</si>
  <si>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</si>
  <si>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</si>
  <si>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</si>
  <si>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</si>
  <si>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</si>
  <si>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</si>
  <si>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</si>
  <si>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</si>
  <si>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</si>
  <si>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</si>
  <si>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</si>
  <si>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</si>
  <si>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</si>
  <si>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</si>
  <si>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</si>
  <si>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</si>
  <si>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</si>
  <si>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</si>
  <si>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</si>
  <si>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</si>
  <si>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</si>
  <si>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</si>
  <si>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</si>
  <si>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</si>
  <si>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</si>
  <si>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</si>
  <si>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</si>
  <si>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</si>
  <si>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</si>
  <si>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</si>
  <si>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</si>
  <si>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</si>
  <si>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</si>
  <si>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</si>
  <si>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</si>
  <si>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</si>
  <si>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</si>
  <si>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</si>
  <si>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</si>
  <si>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</si>
  <si>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</si>
  <si>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</si>
  <si>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</si>
  <si>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</si>
  <si>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</si>
  <si>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</si>
  <si>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</si>
  <si>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</si>
  <si>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</si>
  <si>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</si>
  <si>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</si>
  <si>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</si>
  <si>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</si>
  <si>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</si>
  <si>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</si>
  <si>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</si>
  <si>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</si>
  <si>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</si>
  <si>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</si>
  <si>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</si>
  <si>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</si>
  <si>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</si>
  <si>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</si>
  <si>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</si>
  <si>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</si>
  <si>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</si>
  <si>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</si>
  <si>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</si>
  <si>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</si>
  <si>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</si>
  <si>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</si>
  <si>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</si>
  <si>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</si>
  <si>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</si>
  <si>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</si>
  <si>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</si>
  <si>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</si>
  <si>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</si>
  <si>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</si>
  <si>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</si>
  <si>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</si>
  <si>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</si>
  <si>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</si>
  <si>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</si>
  <si>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</si>
  <si>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</si>
  <si>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</si>
  <si>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</si>
  <si>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</si>
  <si>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</si>
  <si>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</si>
  <si>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</si>
  <si>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</si>
  <si>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</si>
  <si>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</si>
  <si>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</si>
  <si>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</si>
  <si>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</si>
  <si>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</si>
  <si>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</si>
  <si>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</si>
  <si>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</si>
  <si>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</si>
  <si>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</si>
  <si>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</si>
  <si>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</si>
  <si>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</si>
  <si>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</si>
  <si>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</si>
  <si>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</si>
  <si>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</si>
  <si>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</si>
  <si>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</si>
  <si>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</si>
  <si>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</si>
  <si>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</si>
  <si>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</si>
  <si>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</si>
  <si>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</si>
  <si>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</si>
  <si>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</si>
  <si>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</si>
  <si>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</si>
  <si>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</si>
  <si>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</si>
  <si>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</si>
  <si>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</si>
  <si>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</si>
  <si>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</si>
  <si>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</si>
  <si>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</si>
  <si>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</si>
  <si>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</si>
  <si>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</si>
  <si>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</si>
  <si>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</si>
  <si>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</si>
  <si>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</si>
  <si>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</si>
  <si>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</si>
  <si>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</si>
  <si>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</si>
  <si>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</si>
  <si>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</si>
  <si>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</si>
  <si>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</si>
  <si>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</si>
  <si>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</si>
  <si>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</si>
  <si>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</si>
  <si>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</si>
  <si>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</si>
  <si>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</si>
  <si>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</si>
  <si>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</si>
  <si>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</si>
  <si>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</si>
  <si>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</si>
  <si>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</si>
  <si>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</si>
  <si>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</si>
  <si>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</si>
  <si>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</si>
  <si>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</si>
  <si>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</si>
  <si>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</si>
  <si>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</si>
  <si>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</si>
  <si>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</si>
  <si>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</si>
  <si>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</si>
  <si>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</si>
  <si>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</si>
  <si>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</si>
  <si>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</si>
  <si>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</si>
  <si>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</si>
  <si>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</si>
  <si>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</si>
  <si>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</si>
  <si>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</si>
  <si>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</si>
  <si>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</si>
  <si>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</si>
  <si>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</si>
  <si>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</si>
  <si>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</si>
  <si>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</si>
  <si>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</si>
  <si>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</si>
  <si>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</si>
  <si>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</si>
  <si>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</si>
  <si>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</si>
  <si>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</si>
  <si>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</si>
  <si>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</si>
  <si>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</si>
  <si>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</si>
  <si>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</si>
  <si>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</si>
  <si>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</si>
  <si>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</si>
  <si>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</si>
  <si>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</si>
  <si>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</si>
  <si>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</si>
  <si>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</si>
  <si>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</si>
  <si>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</si>
  <si>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</si>
  <si>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</si>
  <si>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</si>
  <si>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</si>
  <si>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</si>
  <si>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</si>
  <si>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</si>
  <si>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</si>
  <si>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</si>
  <si>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</si>
  <si>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</si>
  <si>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</si>
  <si>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</si>
  <si>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</si>
  <si>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</si>
  <si>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</si>
  <si>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</si>
  <si>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</si>
  <si>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</si>
  <si>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</si>
  <si>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</si>
  <si>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</si>
  <si>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</si>
  <si>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</si>
  <si>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</si>
  <si>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</si>
  <si>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</si>
  <si>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</si>
  <si>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</si>
  <si>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</si>
  <si>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</si>
  <si>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</si>
  <si>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</si>
  <si>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</si>
  <si>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</si>
  <si>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</si>
  <si>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</si>
  <si>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</si>
  <si>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</si>
  <si>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</si>
  <si>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</si>
  <si>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</si>
  <si>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</si>
  <si>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</si>
  <si>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</si>
  <si>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</si>
  <si>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</si>
  <si>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</si>
  <si>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</si>
  <si>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</si>
  <si>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</si>
  <si>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</si>
  <si>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</si>
  <si>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</si>
  <si>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</si>
  <si>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</si>
  <si>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</si>
  <si>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</si>
  <si>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</si>
  <si>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</si>
  <si>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</si>
  <si>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</si>
  <si>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</si>
  <si>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</si>
  <si>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</si>
  <si>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</si>
  <si>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</si>
  <si>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</si>
  <si>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</si>
  <si>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</si>
  <si>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</si>
  <si>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</si>
  <si>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</si>
  <si>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</si>
  <si>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</si>
  <si>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</si>
  <si>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</si>
  <si>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</si>
  <si>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</si>
  <si>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</si>
  <si>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</si>
  <si>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</si>
  <si>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</si>
  <si>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</si>
  <si>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</si>
  <si>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</si>
  <si>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</si>
  <si>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</si>
  <si>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</si>
  <si>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</si>
  <si>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</si>
  <si>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</si>
  <si>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</si>
  <si>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</si>
  <si>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</si>
  <si>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</si>
  <si>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</si>
  <si>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</si>
  <si>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</si>
  <si>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</si>
  <si>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</si>
  <si>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</si>
  <si>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</si>
  <si>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</si>
  <si>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</si>
  <si>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</si>
  <si>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</si>
  <si>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</si>
  <si>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</si>
  <si>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</si>
  <si>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</si>
  <si>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</si>
  <si>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</si>
  <si>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</si>
  <si>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</si>
  <si>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</si>
  <si>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</si>
  <si>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</si>
  <si>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</si>
  <si>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</si>
  <si>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</si>
  <si>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</si>
  <si>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</si>
  <si>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</si>
  <si>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</si>
  <si>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</si>
  <si>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</si>
  <si>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</si>
  <si>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</si>
  <si>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</si>
  <si>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</si>
  <si>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</si>
  <si>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</si>
  <si>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</si>
  <si>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</si>
  <si>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</si>
  <si>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</si>
  <si>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</si>
  <si>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</si>
  <si>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</si>
  <si>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</si>
  <si>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</si>
  <si>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</si>
  <si>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</si>
  <si>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</si>
  <si>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</si>
  <si>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</si>
  <si>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</si>
  <si>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</si>
  <si>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</si>
  <si>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</si>
  <si>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</si>
  <si>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</si>
  <si>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</si>
  <si>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</si>
  <si>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</si>
  <si>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</si>
  <si>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</si>
  <si>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</si>
  <si>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</si>
  <si>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</si>
  <si>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</si>
  <si>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</si>
  <si>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</si>
  <si>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</si>
  <si>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</si>
  <si>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</si>
  <si>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</si>
  <si>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</si>
  <si>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</si>
  <si>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</si>
  <si>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</si>
  <si>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</si>
  <si>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</si>
  <si>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</si>
  <si>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</si>
  <si>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</si>
  <si>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</si>
  <si>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</si>
  <si>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</si>
  <si>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</si>
  <si>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</si>
  <si>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</si>
  <si>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</si>
  <si>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</si>
  <si>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</si>
  <si>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</si>
  <si>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</si>
  <si>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</si>
  <si>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</si>
  <si>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</si>
  <si>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</si>
  <si>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</si>
  <si>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</si>
  <si>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</si>
  <si>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</si>
  <si>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</si>
  <si>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</si>
  <si>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</si>
  <si>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</si>
  <si>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</si>
  <si>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</si>
  <si>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</si>
  <si>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</si>
  <si>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</si>
  <si>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</si>
  <si>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</si>
  <si>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</si>
  <si>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</si>
  <si>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</si>
  <si>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</si>
  <si>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</si>
  <si>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</si>
  <si>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</si>
  <si>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</si>
  <si>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</si>
  <si>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</si>
  <si>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</si>
  <si>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</si>
  <si>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</si>
  <si>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</si>
  <si>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</si>
  <si>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</si>
  <si>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</si>
  <si>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</si>
  <si>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</si>
  <si>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</si>
  <si>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</si>
  <si>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</si>
  <si>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</si>
  <si>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</si>
  <si>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</si>
  <si>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</si>
  <si>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</si>
  <si>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</si>
  <si>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</si>
  <si>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</si>
  <si>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</si>
  <si>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</si>
  <si>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</si>
  <si>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</si>
  <si>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</si>
  <si>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</si>
  <si>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</si>
  <si>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</si>
  <si>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</si>
  <si>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</si>
  <si>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</si>
  <si>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</si>
  <si>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</si>
  <si>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</si>
  <si>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</si>
  <si>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</si>
  <si>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</si>
  <si>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</si>
  <si>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</si>
  <si>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</si>
  <si>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</si>
  <si>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</si>
  <si>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</si>
  <si>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</si>
  <si>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</si>
  <si>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</si>
  <si>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</si>
  <si>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</si>
  <si>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</si>
  <si>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</si>
  <si>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</si>
  <si>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</si>
  <si>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</si>
  <si>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</si>
  <si>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</si>
  <si>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</si>
  <si>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</si>
  <si>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</si>
  <si>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</si>
  <si>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</si>
  <si>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</si>
  <si>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</si>
  <si>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</si>
  <si>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</si>
  <si>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</si>
  <si>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</si>
  <si>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</si>
  <si>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</si>
  <si>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</si>
  <si>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</si>
  <si>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</si>
  <si>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</si>
  <si>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</si>
  <si>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</si>
  <si>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</si>
  <si>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</si>
  <si>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</si>
  <si>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</si>
  <si>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</si>
  <si>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</si>
  <si>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</si>
  <si>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</si>
  <si>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</si>
  <si>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</si>
  <si>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</si>
  <si>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</si>
  <si>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</si>
  <si>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</si>
  <si>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</si>
  <si>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</si>
  <si>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</si>
  <si>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</si>
  <si>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</si>
  <si>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</si>
  <si>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</si>
  <si>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</si>
  <si>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</si>
  <si>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</si>
  <si>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</si>
  <si>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</si>
  <si>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</si>
  <si>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</si>
  <si>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</si>
  <si>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</si>
  <si>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</si>
  <si>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</si>
  <si>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</si>
  <si>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</si>
  <si>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</si>
  <si>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</si>
  <si>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</si>
  <si>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</si>
  <si>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</si>
  <si>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</si>
  <si>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</si>
  <si>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</si>
  <si>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</si>
  <si>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</si>
  <si>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</si>
  <si>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</si>
  <si>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</si>
  <si>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</si>
  <si>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</si>
  <si>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</si>
  <si>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</si>
  <si>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</si>
  <si>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</si>
  <si>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</si>
  <si>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</si>
  <si>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</si>
  <si>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</si>
  <si>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</si>
  <si>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</si>
  <si>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</si>
  <si>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</si>
  <si>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</si>
  <si>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</si>
  <si>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</si>
  <si>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</si>
  <si>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</si>
  <si>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</si>
  <si>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</si>
  <si>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</si>
  <si>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</si>
  <si>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</si>
  <si>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</si>
  <si>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</si>
  <si>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</si>
  <si>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</si>
  <si>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</si>
  <si>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</si>
  <si>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</si>
  <si>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</si>
  <si>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</si>
  <si>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</si>
  <si>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</si>
  <si>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</si>
  <si>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</si>
  <si>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</si>
  <si>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</si>
  <si>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</si>
  <si>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</si>
  <si>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</si>
  <si>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</si>
  <si>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</si>
  <si>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</si>
  <si>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</si>
  <si>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</si>
  <si>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</si>
  <si>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</si>
  <si>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</si>
  <si>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</si>
  <si>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</si>
  <si>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</si>
  <si>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</si>
  <si>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</si>
  <si>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</si>
  <si>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</si>
  <si>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</si>
  <si>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</si>
  <si>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</si>
  <si>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</si>
  <si>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</si>
  <si>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</si>
  <si>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</si>
  <si>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</si>
  <si>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</si>
  <si>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</si>
  <si>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</si>
  <si>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</si>
  <si>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</si>
  <si>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</si>
  <si>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</si>
  <si>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</si>
  <si>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</si>
  <si>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</si>
  <si>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</si>
  <si>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</si>
  <si>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</si>
  <si>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</si>
  <si>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</si>
  <si>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</si>
  <si>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</si>
  <si>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</si>
  <si>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</si>
  <si>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</si>
  <si>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</si>
  <si>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</si>
  <si>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</si>
  <si>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</si>
  <si>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</si>
  <si>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</si>
  <si>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</si>
  <si>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</si>
  <si>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</si>
  <si>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</si>
  <si>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</si>
  <si>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</si>
  <si>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</si>
  <si>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</si>
  <si>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</si>
  <si>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</si>
  <si>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</si>
  <si>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</si>
  <si>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</si>
  <si>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</si>
  <si>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</si>
  <si>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</si>
  <si>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</si>
  <si>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</si>
  <si>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</si>
  <si>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</si>
  <si>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</si>
  <si>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</si>
  <si>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</si>
  <si>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</si>
  <si>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</si>
  <si>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</si>
  <si>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</si>
  <si>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</si>
  <si>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</si>
  <si>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</si>
  <si>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</si>
  <si>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</si>
  <si>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</si>
  <si>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</si>
  <si>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</si>
  <si>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</si>
  <si>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</si>
  <si>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</si>
  <si>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</si>
  <si>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</si>
  <si>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</si>
  <si>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</si>
  <si>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</si>
  <si>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</si>
  <si>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</si>
  <si>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</si>
  <si>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</si>
  <si>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</si>
  <si>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</si>
  <si>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</si>
  <si>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</si>
  <si>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</si>
  <si>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</si>
  <si>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</si>
  <si>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</si>
  <si>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</si>
  <si>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</si>
  <si>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</si>
  <si>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</si>
  <si>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</si>
  <si>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</si>
  <si>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</si>
  <si>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</si>
  <si>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</si>
  <si>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</si>
  <si>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</si>
  <si>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</si>
  <si>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</si>
  <si>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</si>
  <si>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</si>
  <si>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</si>
  <si>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</si>
  <si>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</si>
  <si>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</si>
  <si>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</si>
  <si>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</si>
  <si>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</si>
  <si>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</si>
  <si>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</si>
  <si>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</si>
  <si>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</si>
  <si>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</si>
  <si>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</si>
  <si>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</si>
  <si>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</si>
  <si>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</si>
  <si>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</si>
  <si>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</si>
  <si>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</si>
  <si>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</si>
  <si>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</si>
  <si>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</si>
  <si>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</si>
  <si>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</si>
  <si>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</si>
  <si>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</si>
  <si>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</si>
  <si>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</si>
  <si>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</si>
  <si>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</si>
  <si>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</si>
  <si>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</si>
  <si>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</si>
  <si>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</si>
  <si>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</si>
  <si>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</si>
  <si>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</si>
  <si>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</si>
  <si>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</si>
  <si>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</si>
  <si>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</si>
  <si>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</si>
  <si>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</si>
  <si>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</si>
  <si>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</si>
  <si>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</si>
  <si>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</si>
  <si>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</si>
  <si>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</si>
  <si>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</si>
  <si>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</si>
  <si>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</si>
  <si>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</si>
  <si>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</si>
  <si>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</si>
  <si>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</si>
  <si>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</si>
  <si>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</si>
  <si>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</si>
  <si>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</si>
  <si>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</si>
  <si>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</si>
  <si>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</si>
  <si>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</si>
  <si>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</si>
  <si>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</si>
  <si>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</si>
  <si>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</si>
  <si>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</si>
  <si>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</si>
  <si>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</si>
  <si>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</si>
  <si>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</si>
  <si>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</si>
  <si>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</si>
  <si>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</si>
  <si>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</si>
  <si>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</si>
  <si>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</si>
  <si>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</si>
  <si>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</si>
  <si>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</si>
  <si>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</si>
  <si>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</si>
  <si>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</si>
  <si>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</si>
  <si>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</si>
  <si>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</si>
  <si>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</si>
  <si>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</si>
  <si>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</si>
  <si>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</si>
  <si>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</si>
  <si>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</si>
  <si>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</si>
  <si>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</si>
  <si>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</si>
  <si>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</si>
  <si>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</si>
  <si>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</si>
  <si>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</si>
  <si>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</si>
  <si>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</si>
  <si>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</si>
  <si>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</si>
  <si>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</si>
  <si>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</si>
  <si>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</si>
  <si>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</si>
  <si>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</si>
  <si>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</si>
  <si>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</si>
  <si>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</si>
  <si>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</si>
  <si>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</si>
  <si>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</si>
  <si>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</si>
  <si>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</si>
  <si>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</si>
  <si>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</si>
  <si>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</si>
  <si>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</si>
  <si>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</si>
  <si>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</si>
  <si>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</si>
  <si>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</si>
  <si>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</si>
  <si>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</si>
  <si>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</si>
  <si>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</si>
  <si>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</si>
  <si>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</si>
  <si>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</si>
  <si>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</si>
  <si>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</si>
  <si>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</si>
  <si>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</si>
  <si>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</si>
  <si>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</si>
  <si>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</si>
  <si>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</si>
  <si>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</si>
  <si>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</si>
  <si>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</si>
  <si>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</si>
  <si>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</si>
  <si>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</si>
  <si>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</si>
  <si>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</si>
  <si>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</si>
  <si>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</si>
  <si>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</si>
  <si>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</si>
  <si>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</si>
  <si>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</si>
  <si>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</si>
  <si>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</si>
  <si>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</si>
  <si>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</si>
  <si>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</si>
  <si>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</si>
  <si>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</si>
  <si>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</si>
  <si>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</si>
  <si>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</si>
  <si>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</si>
  <si>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</si>
  <si>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</si>
  <si>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</si>
  <si>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</si>
  <si>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</si>
  <si>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</si>
  <si>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</si>
  <si>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</si>
  <si>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</si>
  <si>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</si>
  <si>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</si>
  <si>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</si>
  <si>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</si>
  <si>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</si>
  <si>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</si>
  <si>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</si>
  <si>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</si>
  <si>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</si>
  <si>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</si>
  <si>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</si>
  <si>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</si>
  <si>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</si>
  <si>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</si>
  <si>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</si>
  <si>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</si>
  <si>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</si>
  <si>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</si>
  <si>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</si>
  <si>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</si>
  <si>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</si>
  <si>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</si>
  <si>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</si>
  <si>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</si>
  <si>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</si>
  <si>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</si>
  <si>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</si>
  <si>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</si>
  <si>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</si>
  <si>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</si>
  <si>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</si>
  <si>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</si>
  <si>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</si>
  <si>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</si>
  <si>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</si>
  <si>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</si>
  <si>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</si>
  <si>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</si>
  <si>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</si>
  <si>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</si>
  <si>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</si>
  <si>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</si>
  <si>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</si>
  <si>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</si>
  <si>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</si>
  <si>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</si>
  <si>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</si>
  <si>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</si>
  <si>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</si>
  <si>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</si>
  <si>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</si>
  <si>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</si>
  <si>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</si>
  <si>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</si>
  <si>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</si>
  <si>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</si>
  <si>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</si>
  <si>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</si>
  <si>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</si>
  <si>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</si>
  <si>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</si>
  <si>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</si>
  <si>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</si>
  <si>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</si>
  <si>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</si>
  <si>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</si>
  <si>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</si>
  <si>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</si>
  <si>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</si>
  <si>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</si>
  <si>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</si>
  <si>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</si>
  <si>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</si>
  <si>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</si>
  <si>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</si>
  <si>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</si>
  <si>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</si>
  <si>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</si>
  <si>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</si>
  <si>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</si>
  <si>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</si>
  <si>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</si>
  <si>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</si>
  <si>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</si>
  <si>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</si>
  <si>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</si>
  <si>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</si>
  <si>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</si>
  <si>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</si>
  <si>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</si>
  <si>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</si>
  <si>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</si>
  <si>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</si>
  <si>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</si>
  <si>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</si>
  <si>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</si>
  <si>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</si>
  <si>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</si>
  <si>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</si>
  <si>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</si>
  <si>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</si>
  <si>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</si>
  <si>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</si>
  <si>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</si>
  <si>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</si>
  <si>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</si>
  <si>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</si>
  <si>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</si>
  <si>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</si>
  <si>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</si>
  <si>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</si>
  <si>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</si>
  <si>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</si>
  <si>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</si>
  <si>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</si>
  <si>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</si>
  <si>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</si>
  <si>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</si>
  <si>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</si>
  <si>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</si>
  <si>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</si>
  <si>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</si>
  <si>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</si>
  <si>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</si>
  <si>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</si>
  <si>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</si>
  <si>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</si>
  <si>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</si>
  <si>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</si>
  <si>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</si>
  <si>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</si>
  <si>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</si>
  <si>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</si>
  <si>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</si>
  <si>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</si>
  <si>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</si>
  <si>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</si>
  <si>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</si>
  <si>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</si>
  <si>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</si>
  <si>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</si>
  <si>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</si>
  <si>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</si>
  <si>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</si>
  <si>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</si>
  <si>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</si>
  <si>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</si>
  <si>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</si>
  <si>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</si>
  <si>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</si>
  <si>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</si>
  <si>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</si>
  <si>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</si>
  <si>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</si>
  <si>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</si>
  <si>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</si>
  <si>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</si>
  <si>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</si>
  <si>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</si>
  <si>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</si>
  <si>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</si>
  <si>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</si>
  <si>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</si>
  <si>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</si>
  <si>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</si>
  <si>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</si>
  <si>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</si>
  <si>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</si>
  <si>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</si>
  <si>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</si>
  <si>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</si>
  <si>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</si>
  <si>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</si>
  <si>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</si>
  <si>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</si>
  <si>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</si>
  <si>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</si>
  <si>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</si>
  <si>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</si>
  <si>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</si>
  <si>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</si>
  <si>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</si>
  <si>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</si>
  <si>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</si>
  <si>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</si>
  <si>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</si>
  <si>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</si>
  <si>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</si>
  <si>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</si>
  <si>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</si>
  <si>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</si>
  <si>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</si>
  <si>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</si>
  <si>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</si>
  <si>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</si>
  <si>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</si>
  <si>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</si>
  <si>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</si>
  <si>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</si>
  <si>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</si>
  <si>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</si>
  <si>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</si>
  <si>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</si>
  <si>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</si>
  <si>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</si>
  <si>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</si>
  <si>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</si>
  <si>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</si>
  <si>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</si>
  <si>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</si>
  <si>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</si>
  <si>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</si>
  <si>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</si>
  <si>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</si>
  <si>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</si>
  <si>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</si>
  <si>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</si>
  <si>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</si>
  <si>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</si>
  <si>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</si>
  <si>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</si>
  <si>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</si>
  <si>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</si>
  <si>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</si>
  <si>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</si>
  <si>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</si>
  <si>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</si>
  <si>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</si>
  <si>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</si>
  <si>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</si>
  <si>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</si>
  <si>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</si>
  <si>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</si>
  <si>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</si>
  <si>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</si>
  <si>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</si>
  <si>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</si>
  <si>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</si>
  <si>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</si>
  <si>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</si>
  <si>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</si>
  <si>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</si>
  <si>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</si>
  <si>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</si>
  <si>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</si>
  <si>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</si>
  <si>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</si>
  <si>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</si>
  <si>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</si>
  <si>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</si>
  <si>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</si>
  <si>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</si>
  <si>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</si>
  <si>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</si>
  <si>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</si>
  <si>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</si>
  <si>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</si>
  <si>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</si>
  <si>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</si>
  <si>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</si>
  <si>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</si>
  <si>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</si>
  <si>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</si>
  <si>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</si>
  <si>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</si>
  <si>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</si>
  <si>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</si>
  <si>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</si>
  <si>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</si>
  <si>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</si>
  <si>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</si>
  <si>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</si>
  <si>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</si>
  <si>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</si>
  <si>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</si>
  <si>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</si>
  <si>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</si>
  <si>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</si>
  <si>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</si>
  <si>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</si>
  <si>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</si>
  <si>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</si>
  <si>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</si>
  <si>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</si>
  <si>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</si>
  <si>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</si>
  <si>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</si>
  <si>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</si>
  <si>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</si>
  <si>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</si>
  <si>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</si>
  <si>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</si>
  <si>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</si>
  <si>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</si>
  <si>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</si>
  <si>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</si>
  <si>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</si>
  <si>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</si>
  <si>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</si>
  <si>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</si>
  <si>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</si>
  <si>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</si>
  <si>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</si>
  <si>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</si>
  <si>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</si>
  <si>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</si>
  <si>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</si>
  <si>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</si>
  <si>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</si>
  <si>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</si>
  <si>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</si>
  <si>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</si>
  <si>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</si>
  <si>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</si>
  <si>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</si>
  <si>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</si>
  <si>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</si>
  <si>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</si>
  <si>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</si>
  <si>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</si>
  <si>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</si>
  <si>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</si>
  <si>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</si>
  <si>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</si>
  <si>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</si>
  <si>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</si>
  <si>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</si>
  <si>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</si>
  <si>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</si>
  <si>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</si>
  <si>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</si>
  <si>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</si>
  <si>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</si>
  <si>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</si>
  <si>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</si>
  <si>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</si>
  <si>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</si>
  <si>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</si>
  <si>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</si>
  <si>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</si>
  <si>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</si>
  <si>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</si>
  <si>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</si>
  <si>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</si>
  <si>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</si>
  <si>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</si>
  <si>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</si>
  <si>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</si>
  <si>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</si>
  <si>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</si>
  <si>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</si>
  <si>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</si>
  <si>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</si>
  <si>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</si>
  <si>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</si>
  <si>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</si>
  <si>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</si>
  <si>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</si>
  <si>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</si>
  <si>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</si>
  <si>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</si>
  <si>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</si>
  <si>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</si>
  <si>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</si>
  <si>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</si>
  <si>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</si>
  <si>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</si>
  <si>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</si>
  <si>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</si>
  <si>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</si>
  <si>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</si>
  <si>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</si>
  <si>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</si>
  <si>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</si>
  <si>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</si>
  <si>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</si>
  <si>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</si>
  <si>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</si>
  <si>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</si>
  <si>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</si>
  <si>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</si>
  <si>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</si>
  <si>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</si>
  <si>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</si>
  <si>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</si>
  <si>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</si>
  <si>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</si>
  <si>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</si>
  <si>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</si>
  <si>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</si>
  <si>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</si>
  <si>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</si>
  <si>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</si>
  <si>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</si>
  <si>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</si>
  <si>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</si>
  <si>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</si>
  <si>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</si>
  <si>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</si>
  <si>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</si>
  <si>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</si>
  <si>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</si>
  <si>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</si>
  <si>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</si>
  <si>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</si>
  <si>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</si>
  <si>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</si>
  <si>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</si>
  <si>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</si>
  <si>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</si>
  <si>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</si>
  <si>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</si>
  <si>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</si>
  <si>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</si>
  <si>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</si>
  <si>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</si>
  <si>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</si>
  <si>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</si>
  <si>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</si>
  <si>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</si>
  <si>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</si>
  <si>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</si>
  <si>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</si>
  <si>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</si>
  <si>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</si>
  <si>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</si>
  <si>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</si>
  <si>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</si>
  <si>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</si>
  <si>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</si>
  <si>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</si>
  <si>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</si>
  <si>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</si>
  <si>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</si>
  <si>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</si>
  <si>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</si>
  <si>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</si>
  <si>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</si>
  <si>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</si>
  <si>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</si>
  <si>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</si>
  <si>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</si>
  <si>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</si>
  <si>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</si>
  <si>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</si>
  <si>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</si>
  <si>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</si>
  <si>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</si>
  <si>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</si>
  <si>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</si>
  <si>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</si>
  <si>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</si>
  <si>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</si>
  <si>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</si>
  <si>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</si>
  <si>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</si>
  <si>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</si>
  <si>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</si>
  <si>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</si>
  <si>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</si>
  <si>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</si>
  <si>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</si>
  <si>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</si>
  <si>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</si>
  <si>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</si>
  <si>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</si>
  <si>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</si>
  <si>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</si>
  <si>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</si>
  <si>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</si>
  <si>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</si>
  <si>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</si>
  <si>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</si>
  <si>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</si>
  <si>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</si>
  <si>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</si>
  <si>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</si>
  <si>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</si>
  <si>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</si>
  <si>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</si>
  <si>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</si>
  <si>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</si>
  <si>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</si>
  <si>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</si>
  <si>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</si>
  <si>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</si>
  <si>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</si>
  <si>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</si>
  <si>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</si>
  <si>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</si>
  <si>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</si>
  <si>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</si>
  <si>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</si>
  <si>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</si>
  <si>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</si>
  <si>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</si>
  <si>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</si>
  <si>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</si>
  <si>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</si>
  <si>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</si>
  <si>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</si>
  <si>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</si>
  <si>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</si>
  <si>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</si>
  <si>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</si>
  <si>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</si>
  <si>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</si>
  <si>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</si>
  <si>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</si>
  <si>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</si>
  <si>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</si>
  <si>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</si>
  <si>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</si>
  <si>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</si>
  <si>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</si>
  <si>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</si>
  <si>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</si>
  <si>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</si>
  <si>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</si>
  <si>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</si>
  <si>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</si>
  <si>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</si>
  <si>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</si>
  <si>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</si>
  <si>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</si>
  <si>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</si>
  <si>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</si>
  <si>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</si>
  <si>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</si>
  <si>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</si>
  <si>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</si>
  <si>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</si>
  <si>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</si>
  <si>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</si>
  <si>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</si>
  <si>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</si>
  <si>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</si>
  <si>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</si>
  <si>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</si>
  <si>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</si>
  <si>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</si>
  <si>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</si>
  <si>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</si>
  <si>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</si>
  <si>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</si>
  <si>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</si>
  <si>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</si>
  <si>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</si>
  <si>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</si>
  <si>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</si>
  <si>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</si>
  <si>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</si>
  <si>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</si>
  <si>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</si>
  <si>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</si>
  <si>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</si>
  <si>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</si>
  <si>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</si>
  <si>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</si>
  <si>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</si>
  <si>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</si>
  <si>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</si>
  <si>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</si>
  <si>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</si>
  <si>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</si>
  <si>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</si>
  <si>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</si>
  <si>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</si>
  <si>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</si>
  <si>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</si>
  <si>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</si>
  <si>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</si>
  <si>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</si>
  <si>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</si>
  <si>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</si>
  <si>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</si>
  <si>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</si>
  <si>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</si>
  <si>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</si>
  <si>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</si>
  <si>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</si>
  <si>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</si>
  <si>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</si>
  <si>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</si>
  <si>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</si>
  <si>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</si>
  <si>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</si>
  <si>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</si>
  <si>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</si>
  <si>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</si>
  <si>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</si>
  <si>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</si>
  <si>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</si>
  <si>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</si>
  <si>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</si>
  <si>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</si>
  <si>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</si>
  <si>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</si>
  <si>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</si>
  <si>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</si>
  <si>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</si>
  <si>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</si>
  <si>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</si>
  <si>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</si>
  <si>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</si>
  <si>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</si>
  <si>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</si>
  <si>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</si>
  <si>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</si>
  <si>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</si>
  <si>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</si>
  <si>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</si>
  <si>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</si>
  <si>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</si>
  <si>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</si>
  <si>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</si>
  <si>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</si>
  <si>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</si>
  <si>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</si>
  <si>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</si>
  <si>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</si>
  <si>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</si>
  <si>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</si>
  <si>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</si>
  <si>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</si>
  <si>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</si>
  <si>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</si>
  <si>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</si>
  <si>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</si>
  <si>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</si>
  <si>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</si>
  <si>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</si>
  <si>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</si>
  <si>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</si>
  <si>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</si>
  <si>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</si>
  <si>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</si>
  <si>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</si>
  <si>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</si>
  <si>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</si>
  <si>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</si>
  <si>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</si>
  <si>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</si>
  <si>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</si>
  <si>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</si>
  <si>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</si>
  <si>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</si>
  <si>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</si>
  <si>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</si>
  <si>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</si>
  <si>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</si>
  <si>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</si>
  <si>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</si>
  <si>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</si>
  <si>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</si>
  <si>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</si>
  <si>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</si>
  <si>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</si>
  <si>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</si>
  <si>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</si>
  <si>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</si>
  <si>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</si>
  <si>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</si>
  <si>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</si>
  <si>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</si>
  <si>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</si>
  <si>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</si>
  <si>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</si>
  <si>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</si>
  <si>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</si>
  <si>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</si>
  <si>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</si>
  <si>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</si>
  <si>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</si>
  <si>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</si>
  <si>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</si>
  <si>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</si>
  <si>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</si>
  <si>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</si>
  <si>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</si>
  <si>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</si>
  <si>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</si>
  <si>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</si>
  <si>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</si>
  <si>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</si>
  <si>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</si>
  <si>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</si>
  <si>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</si>
  <si>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</si>
  <si>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</si>
  <si>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</si>
  <si>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</si>
  <si>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</si>
  <si>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</si>
  <si>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</si>
  <si>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</si>
  <si>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</si>
  <si>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</si>
  <si>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</si>
  <si>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</si>
  <si>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</si>
  <si>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</si>
  <si>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</si>
  <si>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</si>
  <si>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</si>
  <si>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</si>
  <si>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</si>
  <si>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</si>
  <si>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</si>
  <si>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</si>
  <si>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</si>
  <si>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</si>
  <si>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</si>
  <si>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</si>
  <si>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</si>
  <si>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</si>
  <si>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</si>
  <si>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</si>
  <si>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</si>
  <si>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</si>
  <si>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</si>
  <si>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</si>
  <si>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</si>
  <si>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</si>
  <si>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</si>
  <si>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</si>
  <si>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</si>
  <si>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</si>
  <si>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</si>
  <si>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</si>
  <si>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</si>
  <si>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</si>
  <si>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</si>
  <si>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</si>
  <si>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</si>
  <si>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</si>
  <si>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</si>
  <si>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</si>
  <si>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</si>
  <si>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</si>
  <si>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</si>
  <si>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</si>
  <si>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</si>
  <si>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</si>
  <si>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</si>
  <si>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</si>
  <si>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</si>
  <si>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</si>
  <si>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</si>
  <si>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</si>
  <si>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</si>
  <si>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</si>
  <si>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</si>
  <si>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</si>
  <si>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</si>
  <si>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</si>
  <si>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</si>
  <si>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</si>
  <si>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</si>
  <si>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</si>
  <si>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</si>
  <si>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</si>
  <si>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</si>
  <si>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</si>
  <si>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</si>
  <si>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</si>
  <si>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</si>
  <si>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</si>
  <si>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</si>
  <si>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</si>
  <si>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</si>
  <si>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</si>
  <si>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</si>
  <si>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</si>
  <si>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</si>
  <si>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</si>
  <si>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</si>
  <si>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</si>
  <si>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</si>
  <si>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</si>
  <si>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</si>
  <si>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</si>
  <si>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</si>
  <si>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</si>
  <si>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</si>
  <si>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</si>
  <si>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</si>
  <si>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</si>
  <si>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</si>
  <si>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</si>
  <si>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</si>
  <si>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</si>
  <si>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</si>
  <si>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</si>
  <si>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</si>
  <si>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</si>
  <si>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</si>
  <si>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</si>
  <si>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</si>
  <si>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</si>
  <si>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</si>
  <si>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</si>
  <si>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</si>
  <si>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</si>
  <si>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</si>
  <si>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</si>
  <si>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</si>
  <si>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</si>
  <si>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</si>
  <si>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</si>
  <si>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</si>
  <si>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</si>
  <si>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</si>
  <si>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</si>
  <si>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</si>
  <si>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</si>
  <si>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</si>
  <si>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</si>
  <si>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</si>
  <si>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</si>
  <si>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</si>
  <si>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</si>
  <si>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</si>
  <si>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</si>
  <si>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</si>
  <si>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</si>
  <si>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</si>
  <si>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</si>
  <si>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</si>
  <si>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</si>
  <si>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</si>
  <si>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</si>
  <si>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</si>
  <si>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</si>
  <si>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</si>
  <si>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</si>
  <si>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</si>
  <si>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</si>
  <si>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</si>
  <si>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</si>
  <si>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</si>
  <si>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</si>
  <si>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</si>
  <si>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</si>
  <si>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</si>
  <si>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</si>
  <si>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</si>
  <si>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</si>
  <si>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</si>
  <si>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</si>
  <si>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</si>
  <si>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</si>
  <si>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</si>
  <si>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</si>
  <si>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</si>
  <si>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</si>
  <si>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</si>
  <si>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</si>
  <si>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</si>
  <si>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</si>
  <si>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</si>
  <si>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</si>
  <si>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</si>
  <si>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</si>
  <si>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</si>
  <si>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</si>
  <si>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</si>
  <si>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</si>
  <si>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</si>
  <si>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</si>
  <si>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</si>
  <si>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</si>
  <si>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</si>
  <si>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</si>
  <si>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</si>
  <si>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</si>
  <si>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</si>
  <si>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</si>
  <si>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</si>
  <si>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</si>
  <si>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</si>
  <si>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</si>
  <si>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</si>
  <si>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</si>
  <si>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</si>
  <si>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</si>
  <si>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</si>
  <si>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</si>
  <si>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</si>
  <si>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</si>
  <si>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</si>
  <si>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</si>
  <si>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</si>
  <si>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</si>
  <si>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</si>
  <si>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</si>
  <si>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</si>
  <si>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</si>
  <si>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</si>
  <si>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</si>
  <si>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</si>
  <si>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</si>
  <si>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</si>
  <si>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</si>
  <si>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</si>
  <si>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</si>
  <si>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</si>
  <si>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</si>
  <si>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</si>
  <si>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</si>
  <si>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</si>
  <si>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</si>
  <si>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</si>
  <si>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</si>
  <si>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</si>
  <si>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</si>
  <si>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</si>
  <si>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</si>
  <si>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</si>
  <si>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</si>
  <si>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</si>
  <si>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</si>
  <si>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</si>
  <si>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</si>
  <si>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</si>
  <si>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</si>
  <si>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</si>
  <si>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</si>
  <si>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</si>
  <si>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</si>
  <si>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</si>
  <si>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</si>
  <si>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</si>
  <si>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</si>
  <si>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</si>
  <si>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</si>
  <si>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</si>
  <si>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</si>
  <si>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</si>
  <si>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</si>
  <si>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</si>
  <si>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</si>
  <si>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</si>
  <si>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</si>
  <si>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</si>
  <si>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</si>
  <si>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</si>
  <si>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</si>
  <si>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</si>
  <si>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</si>
  <si>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</si>
  <si>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</si>
  <si>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</si>
  <si>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</si>
  <si>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</si>
  <si>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</si>
  <si>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</si>
  <si>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</si>
  <si>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</si>
  <si>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</si>
  <si>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</si>
  <si>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</si>
  <si>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</si>
  <si>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</si>
  <si>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</si>
  <si>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</si>
  <si>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</si>
  <si>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</si>
  <si>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</si>
  <si>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</si>
  <si>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</si>
  <si>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</si>
  <si>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</si>
  <si>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</si>
  <si>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</si>
  <si>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</si>
  <si>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</si>
  <si>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</si>
  <si>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</si>
  <si>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</si>
  <si>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</si>
  <si>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</si>
  <si>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</si>
  <si>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</si>
  <si>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</si>
  <si>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</si>
  <si>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</si>
  <si>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</si>
  <si>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</si>
  <si>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</si>
  <si>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</si>
  <si>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</si>
  <si>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</si>
  <si>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</si>
  <si>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</si>
  <si>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</si>
  <si>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</si>
  <si>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</si>
  <si>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</si>
  <si>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</si>
  <si>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</si>
  <si>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</si>
  <si>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</si>
  <si>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</si>
  <si>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</si>
  <si>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</si>
  <si>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</si>
  <si>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</si>
  <si>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</si>
  <si>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</si>
  <si>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</si>
  <si>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</si>
  <si>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</si>
  <si>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</si>
  <si>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</si>
  <si>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</si>
  <si>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</si>
  <si>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</si>
  <si>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</si>
  <si>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</si>
  <si>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</si>
  <si>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</si>
  <si>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</si>
  <si>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</si>
  <si>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</si>
  <si>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</si>
  <si>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</si>
  <si>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</si>
  <si>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</si>
  <si>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</si>
  <si>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</si>
  <si>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</si>
  <si>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</si>
  <si>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</si>
  <si>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</si>
  <si>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</si>
  <si>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</si>
  <si>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</si>
  <si>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</si>
  <si>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</si>
  <si>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</si>
  <si>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</si>
  <si>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</si>
  <si>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</si>
  <si>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</si>
  <si>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</si>
  <si>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</si>
  <si>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</si>
  <si>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</si>
  <si>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</si>
  <si>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</si>
  <si>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</si>
  <si>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</si>
  <si>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</si>
  <si>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</si>
  <si>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</si>
  <si>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</si>
  <si>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</si>
  <si>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</si>
  <si>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</si>
  <si>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</si>
  <si>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</si>
  <si>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</si>
  <si>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</si>
  <si>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</si>
  <si>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</si>
  <si>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</si>
  <si>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</si>
  <si>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</si>
  <si>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</si>
  <si>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</si>
  <si>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</si>
  <si>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</si>
  <si>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</si>
  <si>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</si>
  <si>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</si>
  <si>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</si>
  <si>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</si>
  <si>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</si>
  <si>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</si>
  <si>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</si>
  <si>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</si>
  <si>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</si>
  <si>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</si>
  <si>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</si>
  <si>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</si>
  <si>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</si>
  <si>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</si>
  <si>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</si>
  <si>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</si>
  <si>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</si>
  <si>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</si>
  <si>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</si>
  <si>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</si>
  <si>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</si>
  <si>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</si>
  <si>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</si>
  <si>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</si>
  <si>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</si>
  <si>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</si>
  <si>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</si>
  <si>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</si>
  <si>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</si>
  <si>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</si>
  <si>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</si>
  <si>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</si>
  <si>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</si>
  <si>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</si>
  <si>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</si>
  <si>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</si>
  <si>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</si>
  <si>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</si>
  <si>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</si>
  <si>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</si>
  <si>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</si>
  <si>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</si>
  <si>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</si>
  <si>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</si>
  <si>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</si>
  <si>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</si>
  <si>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</si>
  <si>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</si>
  <si>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</si>
  <si>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</si>
  <si>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</si>
  <si>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</si>
  <si>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</si>
  <si>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</si>
  <si>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</si>
  <si>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</si>
  <si>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</si>
  <si>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</si>
  <si>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</si>
  <si>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</si>
  <si>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</si>
  <si>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</si>
  <si>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</si>
  <si>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</si>
  <si>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</si>
  <si>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</si>
  <si>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</si>
  <si>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</si>
  <si>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</si>
  <si>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</si>
  <si>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</si>
  <si>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</si>
  <si>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</si>
  <si>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</si>
  <si>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</si>
  <si>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</si>
  <si>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</si>
  <si>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</si>
  <si>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</si>
  <si>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</si>
  <si>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</si>
  <si>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</si>
  <si>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</si>
  <si>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</si>
  <si>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</si>
  <si>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</si>
  <si>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</si>
  <si>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</si>
  <si>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</si>
  <si>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</si>
  <si>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</si>
  <si>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</si>
  <si>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</si>
  <si>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</si>
  <si>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</si>
  <si>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</si>
  <si>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</si>
  <si>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</si>
  <si>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</si>
  <si>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</si>
  <si>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</si>
  <si>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</si>
  <si>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</si>
  <si>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</si>
  <si>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</si>
  <si>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</si>
  <si>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</si>
  <si>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</si>
  <si>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</si>
  <si>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</si>
  <si>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</si>
  <si>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</si>
  <si>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</si>
  <si>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</si>
  <si>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</si>
  <si>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</si>
  <si>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</si>
  <si>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</si>
  <si>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</si>
  <si>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</si>
  <si>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</si>
  <si>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</si>
  <si>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</si>
  <si>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</si>
  <si>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</si>
  <si>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</si>
  <si>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</si>
  <si>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</si>
  <si>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</si>
  <si>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</si>
  <si>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</si>
  <si>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</si>
  <si>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</si>
  <si>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</si>
  <si>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</si>
  <si>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</si>
  <si>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</si>
  <si>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</si>
  <si>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</si>
  <si>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</si>
  <si>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</si>
  <si>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</si>
  <si>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</si>
  <si>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</si>
  <si>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</si>
  <si>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</si>
  <si>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</si>
  <si>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</si>
  <si>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</si>
  <si>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</si>
  <si>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</si>
  <si>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</si>
  <si>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</si>
  <si>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</si>
  <si>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</si>
  <si>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</si>
  <si>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</si>
  <si>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</si>
  <si>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</si>
  <si>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</si>
  <si>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</si>
  <si>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</si>
  <si>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</si>
  <si>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</si>
  <si>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</si>
  <si>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</si>
  <si>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</si>
  <si>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</si>
  <si>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</si>
  <si>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</si>
  <si>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</si>
  <si>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</si>
  <si>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</si>
  <si>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</si>
  <si>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</si>
  <si>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</si>
  <si>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</si>
  <si>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</si>
  <si>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</si>
  <si>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</si>
  <si>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</si>
  <si>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</si>
  <si>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</si>
  <si>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</si>
  <si>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</si>
  <si>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</si>
  <si>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</si>
  <si>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</si>
  <si>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</si>
  <si>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</si>
  <si>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</si>
  <si>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</si>
  <si>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</si>
  <si>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</si>
  <si>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</si>
  <si>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</si>
  <si>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</si>
  <si>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</si>
  <si>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</si>
  <si>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</si>
  <si>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</si>
  <si>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</si>
  <si>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</si>
  <si>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</si>
  <si>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</si>
  <si>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</si>
  <si>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</si>
  <si>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</si>
  <si>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</si>
  <si>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</si>
  <si>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</si>
  <si>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</si>
  <si>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</si>
  <si>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</si>
  <si>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</si>
  <si>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</si>
  <si>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</si>
  <si>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</si>
  <si>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</si>
  <si>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</si>
  <si>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</si>
  <si>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</si>
  <si>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</si>
  <si>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</si>
  <si>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</si>
  <si>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</si>
  <si>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</si>
  <si>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</si>
  <si>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</si>
  <si>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</si>
  <si>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</si>
  <si>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</si>
  <si>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</si>
  <si>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</si>
  <si>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</si>
  <si>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</si>
  <si>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</si>
  <si>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</si>
  <si>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</si>
  <si>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</si>
  <si>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</si>
  <si>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</si>
  <si>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</si>
  <si>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</si>
  <si>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</si>
  <si>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</si>
  <si>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</si>
  <si>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</si>
  <si>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</si>
  <si>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</si>
  <si>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</si>
  <si>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</si>
  <si>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</si>
  <si>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</si>
  <si>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</si>
  <si>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</si>
  <si>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</si>
  <si>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</si>
  <si>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</si>
  <si>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</si>
  <si>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</si>
  <si>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</si>
  <si>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</si>
  <si>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</si>
  <si>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</si>
  <si>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</si>
  <si>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</si>
  <si>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</si>
  <si>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</si>
  <si>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</si>
  <si>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</si>
  <si>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</si>
  <si>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</si>
  <si>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</si>
  <si>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</si>
  <si>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</si>
  <si>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</si>
  <si>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</si>
  <si>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</si>
  <si>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</si>
  <si>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</si>
  <si>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</si>
  <si>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</si>
  <si>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</si>
  <si>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</si>
  <si>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</si>
  <si>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</si>
  <si>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</si>
  <si>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</si>
  <si>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</si>
  <si>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</si>
  <si>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</si>
  <si>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</si>
  <si>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</si>
  <si>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</si>
  <si>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</si>
  <si>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</si>
  <si>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</si>
  <si>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</si>
  <si>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</si>
  <si>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</si>
  <si>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</si>
  <si>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</si>
  <si>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</si>
  <si>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</si>
  <si>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</si>
  <si>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</si>
  <si>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</si>
  <si>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</si>
  <si>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</si>
  <si>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</si>
  <si>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</si>
  <si>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</si>
  <si>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</si>
  <si>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</si>
  <si>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</si>
  <si>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</si>
  <si>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</si>
  <si>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</si>
  <si>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</si>
  <si>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</si>
  <si>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</si>
  <si>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</si>
  <si>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</si>
  <si>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</si>
  <si>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</si>
  <si>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</si>
  <si>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</si>
  <si>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</si>
  <si>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</si>
  <si>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</si>
  <si>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</si>
  <si>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</si>
  <si>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</si>
  <si>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</si>
  <si>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</si>
  <si>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</si>
  <si>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</si>
  <si>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</si>
  <si>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</si>
  <si>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</si>
  <si>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</si>
  <si>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</si>
  <si>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</si>
  <si>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</si>
  <si>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</si>
  <si>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</si>
  <si>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</si>
  <si>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</si>
  <si>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</si>
  <si>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</si>
  <si>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</si>
  <si>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</si>
  <si>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</si>
  <si>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</si>
  <si>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</si>
  <si>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</si>
  <si>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</si>
  <si>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</si>
  <si>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</si>
  <si>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</si>
  <si>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</si>
  <si>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</si>
  <si>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</si>
  <si>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</si>
  <si>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</si>
  <si>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</si>
  <si>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</si>
  <si>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</si>
  <si>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</si>
  <si>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</si>
  <si>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</si>
  <si>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</si>
  <si>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</si>
  <si>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</si>
  <si>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</si>
  <si>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</si>
  <si>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</si>
  <si>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</si>
  <si>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</si>
  <si>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</si>
  <si>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</si>
  <si>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</si>
  <si>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</si>
  <si>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</si>
  <si>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</si>
  <si>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</si>
  <si>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</si>
  <si>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</si>
  <si>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</si>
  <si>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</si>
  <si>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</si>
  <si>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</si>
  <si>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</si>
  <si>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</si>
  <si>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</si>
  <si>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</si>
  <si>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</si>
  <si>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</si>
  <si>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</si>
  <si>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</si>
  <si>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</si>
  <si>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</si>
  <si>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</si>
  <si>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</si>
  <si>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</si>
  <si>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</si>
  <si>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</si>
  <si>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</si>
  <si>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</si>
  <si>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</si>
  <si>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</si>
  <si>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</si>
  <si>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</si>
  <si>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</si>
  <si>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</si>
  <si>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</si>
  <si>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</si>
  <si>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</si>
  <si>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</si>
  <si>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</si>
  <si>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</si>
  <si>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</si>
  <si>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</si>
  <si>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</si>
  <si>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</si>
  <si>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</si>
  <si>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</si>
  <si>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</si>
  <si>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</si>
  <si>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</si>
  <si>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</si>
  <si>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</si>
  <si>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</si>
  <si>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</si>
  <si>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</si>
  <si>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</si>
  <si>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</si>
  <si>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</si>
  <si>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</si>
  <si>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</si>
  <si>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</si>
  <si>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</si>
  <si>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</si>
  <si>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</si>
  <si>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</si>
  <si>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</si>
  <si>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</si>
  <si>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</si>
  <si>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</si>
  <si>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</si>
  <si>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</si>
  <si>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</si>
  <si>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</si>
  <si>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</si>
  <si>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</si>
  <si>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</si>
  <si>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</si>
  <si>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</si>
  <si>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</si>
  <si>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</si>
  <si>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</si>
  <si>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</si>
  <si>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</si>
  <si>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</si>
  <si>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</si>
  <si>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</si>
  <si>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</si>
  <si>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</si>
  <si>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</si>
  <si>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</si>
  <si>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</si>
  <si>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</si>
  <si>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</si>
  <si>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</si>
  <si>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</si>
  <si>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</si>
  <si>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</si>
  <si>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</si>
  <si>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</si>
  <si>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</si>
  <si>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</si>
  <si>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</si>
  <si>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</si>
  <si>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</si>
  <si>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</si>
  <si>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</si>
  <si>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</si>
  <si>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</si>
  <si>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</si>
  <si>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</si>
  <si>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</si>
  <si>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</si>
  <si>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</si>
  <si>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</si>
  <si>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</si>
  <si>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</si>
  <si>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</si>
  <si>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</si>
  <si>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</si>
  <si>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</si>
  <si>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</si>
  <si>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</si>
  <si>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</si>
  <si>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</si>
  <si>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</si>
  <si>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</si>
  <si>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</si>
  <si>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</si>
  <si>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</si>
  <si>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</si>
  <si>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</si>
  <si>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</si>
  <si>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</si>
  <si>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</si>
  <si>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</si>
  <si>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</si>
  <si>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</si>
  <si>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</si>
  <si>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</si>
  <si>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</si>
  <si>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</si>
  <si>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</si>
  <si>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</si>
  <si>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</si>
  <si>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</si>
  <si>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</si>
  <si>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</si>
  <si>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</si>
  <si>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</si>
  <si>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</si>
  <si>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</si>
  <si>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</si>
  <si>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</si>
  <si>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</si>
  <si>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</si>
  <si>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</si>
  <si>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</si>
  <si>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</si>
  <si>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</si>
  <si>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</si>
  <si>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</si>
  <si>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</si>
  <si>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</si>
  <si>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</si>
  <si>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</si>
  <si>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</si>
  <si>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</si>
  <si>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</si>
  <si>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</si>
  <si>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</si>
  <si>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</si>
  <si>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</si>
  <si>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</si>
  <si>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</si>
  <si>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</si>
  <si>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</si>
  <si>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</si>
  <si>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</si>
  <si>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</si>
  <si>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</si>
  <si>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</si>
  <si>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</si>
  <si>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</si>
  <si>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</si>
  <si>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</si>
  <si>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</si>
  <si>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</si>
  <si>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</si>
  <si>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</si>
  <si>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</si>
  <si>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</si>
  <si>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</si>
  <si>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</si>
  <si>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</si>
  <si>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</si>
  <si>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</si>
  <si>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</si>
  <si>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</si>
  <si>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</si>
  <si>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</si>
  <si>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</si>
  <si>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</si>
  <si>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</si>
  <si>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</si>
  <si>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</si>
  <si>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</si>
  <si>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</si>
  <si>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</si>
  <si>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</si>
  <si>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</si>
  <si>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</si>
  <si>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</si>
  <si>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</si>
  <si>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</si>
  <si>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</si>
  <si>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</si>
  <si>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</si>
  <si>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</si>
  <si>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</si>
  <si>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</si>
  <si>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</si>
  <si>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</si>
  <si>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</si>
  <si>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</si>
  <si>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</si>
  <si>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</si>
  <si>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</si>
  <si>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</si>
  <si>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</si>
  <si>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</si>
  <si>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</si>
  <si>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</si>
  <si>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</si>
  <si>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</si>
  <si>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</si>
  <si>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</si>
  <si>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</si>
  <si>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</si>
  <si>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</si>
  <si>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</si>
  <si>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</si>
  <si>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</si>
  <si>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</si>
  <si>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</si>
  <si>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</si>
  <si>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</si>
  <si>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</si>
  <si>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</si>
  <si>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</si>
  <si>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</si>
  <si>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</si>
  <si>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</si>
  <si>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</si>
  <si>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</si>
  <si>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</si>
  <si>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</si>
  <si>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</si>
  <si>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</si>
  <si>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</si>
  <si>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</si>
  <si>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</si>
  <si>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</si>
  <si>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</si>
  <si>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</si>
  <si>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</si>
  <si>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</si>
  <si>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</si>
  <si>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</si>
  <si>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</si>
  <si>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</si>
  <si>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</si>
  <si>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</si>
  <si>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</si>
  <si>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</si>
  <si>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</si>
  <si>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</si>
  <si>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</si>
  <si>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</si>
  <si>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</si>
  <si>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</si>
  <si>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</si>
  <si>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</si>
  <si>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</si>
  <si>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</si>
  <si>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</si>
  <si>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</si>
  <si>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</si>
  <si>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</si>
  <si>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</si>
  <si>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</si>
  <si>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</si>
  <si>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</si>
  <si>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</si>
  <si>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</si>
  <si>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</si>
  <si>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</si>
  <si>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</si>
  <si>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</si>
  <si>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</si>
  <si>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</si>
  <si>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</si>
  <si>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</si>
  <si>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</si>
  <si>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</si>
  <si>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</si>
  <si>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</si>
  <si>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</si>
  <si>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</si>
  <si>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</si>
  <si>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</si>
  <si>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</si>
  <si>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</si>
  <si>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</si>
  <si>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</si>
  <si>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</si>
  <si>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</si>
  <si>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</si>
  <si>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</si>
  <si>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</si>
  <si>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</si>
  <si>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</si>
  <si>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</si>
  <si>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</si>
  <si>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</si>
  <si>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</si>
  <si>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</si>
  <si>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</si>
  <si>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</si>
  <si>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</si>
  <si>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</si>
  <si>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</si>
  <si>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</si>
  <si>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</si>
  <si>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</si>
  <si>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</si>
  <si>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</si>
  <si>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</si>
  <si>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</si>
  <si>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</si>
  <si>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</si>
  <si>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</si>
  <si>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</si>
  <si>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</si>
  <si>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</si>
  <si>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</si>
  <si>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</si>
  <si>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</si>
  <si>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</si>
  <si>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</si>
  <si>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</si>
  <si>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</si>
  <si>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</si>
  <si>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</si>
  <si>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</si>
  <si>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</si>
  <si>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</si>
  <si>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</si>
  <si>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</si>
  <si>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</si>
  <si>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</si>
  <si>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</si>
  <si>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</si>
  <si>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</si>
  <si>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</si>
  <si>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</si>
  <si>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</si>
  <si>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</si>
  <si>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</si>
  <si>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</si>
  <si>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</si>
  <si>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</si>
  <si>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</si>
  <si>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</si>
  <si>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</si>
  <si>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</si>
  <si>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</si>
  <si>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</si>
  <si>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</si>
  <si>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</si>
  <si>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</si>
  <si>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</si>
  <si>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</si>
  <si>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</si>
  <si>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</si>
  <si>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</si>
  <si>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</si>
  <si>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</si>
  <si>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</si>
  <si>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</si>
  <si>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</si>
  <si>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</si>
  <si>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</si>
  <si>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</si>
  <si>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</si>
  <si>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</si>
  <si>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</si>
  <si>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</si>
  <si>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</si>
  <si>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</si>
  <si>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</si>
  <si>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</si>
  <si>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</si>
  <si>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</si>
  <si>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</si>
  <si>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</si>
  <si>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</si>
  <si>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</si>
  <si>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</si>
  <si>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</si>
  <si>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</si>
  <si>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</si>
  <si>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</si>
  <si>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</si>
  <si>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</si>
  <si>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</si>
  <si>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</si>
  <si>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</si>
  <si>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</si>
  <si>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</si>
  <si>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</si>
  <si>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</si>
  <si>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</si>
  <si>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</si>
  <si>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</si>
  <si>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</si>
  <si>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</si>
  <si>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</si>
  <si>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</si>
  <si>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</si>
  <si>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</si>
  <si>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</si>
  <si>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</si>
  <si>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</si>
  <si>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</si>
  <si>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</si>
  <si>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</si>
  <si>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</si>
  <si>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</si>
  <si>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</si>
  <si>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</si>
  <si>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</si>
  <si>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</si>
  <si>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</si>
  <si>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</si>
  <si>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</si>
  <si>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</si>
  <si>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</si>
  <si>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</si>
  <si>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</si>
  <si>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</si>
  <si>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</si>
  <si>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</si>
  <si>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</si>
  <si>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</si>
  <si>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</si>
  <si>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</si>
  <si>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</si>
  <si>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</si>
  <si>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</si>
  <si>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</si>
  <si>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</si>
  <si>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</si>
  <si>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</si>
  <si>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</si>
  <si>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</si>
  <si>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</si>
  <si>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</si>
  <si>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</si>
  <si>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</si>
  <si>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</si>
  <si>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</si>
  <si>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</si>
  <si>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</si>
  <si>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</si>
  <si>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</si>
  <si>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</si>
  <si>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</si>
  <si>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</si>
  <si>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</si>
  <si>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</si>
  <si>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</si>
  <si>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</si>
  <si>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</si>
  <si>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</si>
  <si>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</si>
  <si>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</si>
  <si>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</si>
  <si>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</si>
  <si>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</si>
  <si>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</si>
  <si>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</si>
  <si>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</si>
  <si>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</si>
  <si>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</si>
  <si>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</si>
  <si>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</si>
  <si>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</si>
  <si>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</si>
  <si>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</si>
  <si>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</si>
  <si>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</si>
  <si>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</si>
  <si>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</si>
  <si>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</si>
  <si>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</si>
  <si>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</si>
  <si>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</si>
  <si>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</si>
  <si>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</si>
  <si>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</si>
  <si>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</si>
  <si>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</si>
  <si>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</si>
  <si>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</si>
  <si>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</si>
  <si>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</si>
  <si>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</si>
  <si>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</si>
  <si>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</si>
  <si>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</si>
  <si>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</si>
  <si>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</si>
  <si>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</si>
  <si>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</si>
  <si>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</si>
  <si>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</si>
  <si>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</si>
  <si>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</si>
  <si>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</si>
  <si>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</si>
  <si>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</si>
  <si>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</si>
  <si>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</si>
  <si>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</si>
  <si>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</si>
  <si>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</si>
  <si>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</si>
  <si>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</si>
  <si>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</si>
  <si>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</si>
  <si>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</si>
  <si>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</si>
  <si>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</si>
  <si>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</si>
  <si>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</si>
  <si>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</si>
  <si>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</si>
  <si>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</si>
  <si>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</si>
  <si>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</si>
  <si>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</si>
  <si>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</si>
  <si>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</si>
  <si>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</si>
  <si>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</si>
  <si>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</si>
  <si>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</si>
  <si>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</si>
  <si>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</si>
  <si>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</si>
  <si>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</si>
  <si>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</si>
  <si>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</si>
  <si>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</si>
  <si>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</si>
  <si>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</si>
  <si>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</si>
  <si>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</si>
  <si>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</si>
  <si>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</si>
  <si>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</si>
  <si>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</si>
  <si>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</si>
  <si>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</si>
  <si>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</si>
  <si>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</si>
  <si>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</si>
  <si>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</si>
  <si>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</si>
  <si>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</si>
  <si>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</si>
  <si>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</si>
  <si>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</si>
  <si>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</si>
  <si>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</si>
  <si>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</si>
  <si>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</si>
  <si>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</si>
  <si>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</si>
  <si>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</si>
  <si>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</si>
  <si>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</si>
  <si>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</si>
  <si>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</si>
  <si>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</si>
  <si>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</si>
  <si>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</si>
  <si>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</si>
  <si>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</si>
  <si>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</si>
  <si>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</si>
  <si>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</si>
  <si>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</si>
  <si>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</si>
  <si>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</si>
  <si>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</si>
  <si>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</si>
  <si>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</si>
  <si>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</si>
  <si>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</si>
  <si>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</si>
  <si>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</si>
  <si>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</si>
  <si>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</si>
  <si>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</si>
  <si>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</si>
  <si>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</si>
  <si>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</si>
  <si>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</si>
  <si>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</si>
  <si>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</si>
  <si>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</si>
  <si>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</si>
  <si>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</si>
  <si>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</si>
  <si>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</si>
  <si>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</si>
  <si>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</si>
  <si>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</si>
  <si>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</si>
  <si>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</si>
  <si>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</si>
  <si>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</si>
  <si>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</si>
  <si>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</si>
  <si>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</si>
  <si>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</si>
  <si>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</si>
  <si>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</si>
  <si>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</si>
  <si>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</si>
  <si>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</si>
  <si>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</si>
  <si>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</si>
  <si>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</si>
  <si>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</si>
  <si>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</si>
  <si>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</si>
  <si>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</si>
  <si>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</si>
  <si>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</si>
  <si>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</si>
  <si>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</si>
  <si>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</si>
  <si>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</si>
  <si>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</si>
  <si>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</si>
  <si>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</si>
  <si>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</si>
  <si>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</si>
  <si>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</si>
  <si>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</si>
  <si>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</si>
  <si>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</si>
  <si>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</si>
  <si>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</si>
  <si>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</si>
  <si>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</si>
  <si>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</si>
  <si>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</si>
  <si>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</si>
  <si>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</si>
  <si>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</si>
  <si>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</si>
  <si>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</si>
  <si>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</si>
  <si>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</si>
  <si>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</si>
  <si>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</si>
  <si>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</si>
  <si>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</si>
  <si>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</si>
  <si>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</si>
  <si>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</si>
  <si>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</si>
  <si>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</si>
  <si>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</si>
  <si>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</si>
  <si>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</si>
  <si>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</si>
  <si>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</si>
  <si>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</si>
  <si>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</si>
  <si>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</si>
  <si>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</si>
  <si>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</si>
  <si>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</si>
  <si>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</si>
  <si>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</si>
  <si>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</si>
  <si>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</si>
  <si>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</si>
  <si>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</si>
  <si>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</si>
  <si>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</si>
  <si>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</si>
  <si>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</si>
  <si>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</si>
  <si>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</si>
  <si>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</si>
  <si>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</si>
  <si>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</si>
  <si>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</si>
  <si>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</si>
  <si>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</si>
  <si>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</si>
  <si>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</si>
  <si>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</si>
  <si>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</si>
  <si>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</si>
  <si>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</si>
  <si>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</si>
  <si>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</si>
  <si>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</si>
  <si>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</si>
  <si>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</si>
  <si>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</si>
  <si>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</si>
  <si>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</si>
  <si>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</si>
  <si>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</si>
  <si>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</si>
  <si>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</si>
  <si>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</si>
  <si>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</si>
  <si>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</si>
  <si>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</si>
  <si>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</si>
  <si>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</si>
  <si>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</si>
  <si>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</si>
  <si>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</si>
  <si>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</si>
  <si>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</si>
  <si>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</si>
  <si>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</si>
  <si>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</si>
  <si>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</si>
  <si>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</si>
  <si>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</si>
  <si>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</si>
  <si>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</si>
  <si>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</si>
  <si>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</si>
  <si>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</si>
  <si>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</si>
  <si>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</si>
  <si>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</si>
  <si>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</si>
  <si>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</si>
  <si>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</si>
  <si>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</si>
  <si>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</si>
  <si>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</si>
  <si>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</si>
  <si>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</si>
  <si>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</si>
  <si>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</si>
  <si>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</si>
  <si>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</si>
  <si>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</si>
  <si>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</si>
  <si>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</si>
  <si>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</si>
  <si>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</si>
  <si>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</si>
  <si>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</si>
  <si>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</si>
  <si>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</si>
  <si>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</si>
  <si>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</si>
  <si>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</si>
  <si>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</si>
  <si>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</si>
  <si>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</si>
  <si>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</si>
  <si>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</si>
  <si>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</si>
  <si>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</si>
  <si>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</si>
  <si>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</si>
  <si>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</si>
  <si>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</si>
  <si>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</si>
  <si>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</si>
  <si>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</si>
  <si>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</si>
  <si>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</si>
  <si>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</si>
  <si>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</si>
  <si>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</si>
  <si>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</si>
  <si>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</si>
  <si>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</si>
  <si>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</si>
  <si>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</si>
  <si>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</si>
  <si>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</si>
  <si>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</si>
  <si>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</si>
  <si>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</si>
  <si>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</si>
  <si>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</si>
  <si>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</si>
  <si>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</si>
  <si>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</si>
  <si>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</si>
  <si>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</si>
  <si>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</si>
  <si>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</si>
  <si>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</si>
  <si>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</si>
  <si>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</si>
  <si>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</si>
  <si>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</si>
  <si>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</si>
  <si>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</si>
  <si>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</si>
  <si>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</si>
  <si>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</si>
  <si>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</si>
  <si>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</si>
  <si>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</si>
  <si>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</si>
  <si>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</si>
  <si>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</si>
  <si>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</si>
  <si>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</si>
  <si>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</si>
  <si>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</si>
  <si>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</si>
  <si>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</si>
  <si>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</si>
  <si>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</si>
  <si>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</si>
  <si>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</si>
  <si>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</si>
  <si>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</si>
  <si>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</si>
  <si>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</si>
  <si>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</si>
  <si>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</si>
  <si>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</si>
  <si>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</si>
  <si>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</si>
  <si>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</si>
  <si>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</si>
  <si>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</si>
  <si>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</si>
  <si>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</si>
  <si>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</si>
  <si>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</si>
  <si>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</si>
  <si>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</si>
  <si>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</si>
  <si>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</si>
  <si>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</si>
  <si>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</si>
  <si>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</si>
  <si>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</si>
  <si>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</si>
  <si>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</si>
  <si>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</si>
  <si>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</si>
  <si>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</si>
  <si>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</si>
  <si>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</si>
  <si>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</si>
  <si>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</si>
  <si>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</si>
  <si>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</si>
  <si>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</si>
  <si>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</si>
  <si>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</si>
  <si>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</si>
  <si>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</si>
  <si>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</si>
  <si>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</si>
  <si>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</si>
  <si>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</si>
  <si>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</si>
  <si>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</si>
  <si>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</si>
  <si>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</si>
  <si>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</si>
  <si>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</si>
  <si>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</si>
  <si>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</si>
  <si>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</si>
  <si>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</si>
  <si>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</si>
  <si>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</si>
  <si>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</si>
  <si>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</si>
  <si>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</si>
  <si>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</si>
  <si>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</si>
  <si>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</si>
  <si>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</si>
  <si>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</si>
  <si>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</si>
  <si>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</si>
  <si>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</si>
  <si>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</si>
  <si>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</si>
  <si>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</si>
  <si>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</si>
  <si>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</si>
  <si>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</si>
  <si>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</si>
  <si>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</si>
  <si>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</si>
  <si>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</si>
  <si>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</si>
  <si>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</si>
  <si>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</si>
  <si>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</si>
  <si>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</si>
  <si>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</si>
  <si>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</si>
  <si>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</si>
  <si>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</si>
  <si>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</si>
  <si>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</si>
  <si>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</si>
  <si>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</si>
  <si>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</si>
  <si>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</si>
  <si>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</si>
  <si>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</si>
  <si>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</si>
  <si>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</si>
  <si>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</si>
  <si>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</si>
  <si>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</si>
  <si>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</si>
  <si>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</si>
  <si>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</si>
  <si>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</si>
  <si>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</si>
  <si>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</si>
  <si>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</si>
  <si>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</si>
  <si>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</si>
  <si>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</si>
  <si>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</si>
  <si>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</si>
  <si>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</si>
  <si>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</si>
  <si>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</si>
  <si>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</si>
  <si>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</si>
  <si>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</si>
  <si>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</si>
  <si>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</si>
  <si>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</si>
  <si>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</si>
  <si>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</si>
  <si>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</si>
  <si>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</si>
  <si>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</si>
  <si>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</si>
  <si>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</si>
  <si>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</si>
  <si>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</si>
  <si>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</si>
  <si>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</si>
  <si>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</si>
  <si>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</si>
  <si>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</si>
  <si>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</si>
  <si>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</si>
  <si>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</si>
  <si>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</si>
  <si>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</si>
  <si>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</si>
  <si>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</si>
  <si>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</si>
  <si>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</si>
  <si>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</si>
  <si>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</si>
  <si>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</si>
  <si>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</si>
  <si>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</si>
  <si>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</si>
  <si>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</si>
  <si>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</si>
  <si>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</si>
  <si>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</si>
  <si>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</si>
  <si>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</si>
  <si>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</si>
  <si>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</si>
  <si>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</si>
  <si>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</si>
  <si>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</si>
  <si>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</si>
  <si>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</si>
  <si>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</si>
  <si>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</si>
  <si>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</si>
  <si>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</si>
  <si>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</si>
  <si>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</si>
  <si>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</si>
  <si>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</si>
  <si>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</si>
  <si>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</si>
  <si>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</si>
  <si>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</si>
  <si>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</si>
  <si>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</si>
  <si>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</si>
  <si>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</si>
  <si>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</si>
  <si>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</si>
  <si>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</si>
  <si>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</si>
  <si>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</si>
  <si>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</si>
  <si>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</si>
  <si>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</si>
  <si>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</si>
  <si>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</si>
  <si>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</si>
  <si>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</si>
  <si>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</si>
  <si>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</si>
  <si>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</si>
  <si>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</si>
  <si>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</si>
  <si>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</si>
  <si>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</si>
  <si>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</si>
  <si>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</si>
  <si>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</si>
  <si>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</si>
  <si>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</si>
  <si>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</si>
  <si>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</si>
  <si>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</si>
  <si>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</si>
  <si>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</si>
  <si>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</si>
  <si>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</si>
  <si>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</si>
  <si>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</si>
  <si>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</si>
  <si>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</si>
  <si>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</si>
  <si>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</si>
  <si>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</si>
  <si>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</si>
  <si>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</si>
  <si>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</si>
  <si>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</si>
  <si>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</si>
  <si>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</si>
  <si>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</si>
  <si>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</si>
  <si>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</si>
  <si>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</si>
  <si>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</si>
  <si>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</si>
  <si>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</si>
  <si>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</si>
  <si>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</si>
  <si>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</si>
  <si>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</si>
  <si>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</si>
  <si>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</si>
  <si>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</si>
  <si>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</si>
  <si>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</si>
  <si>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</si>
  <si>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</si>
  <si>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</si>
  <si>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</si>
  <si>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</si>
  <si>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</si>
  <si>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</si>
  <si>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</si>
  <si>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</si>
  <si>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</si>
  <si>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</si>
  <si>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</si>
  <si>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</si>
  <si>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</si>
  <si>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</si>
  <si>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</si>
  <si>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</si>
  <si>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</si>
  <si>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</si>
  <si>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</si>
  <si>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</si>
  <si>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</si>
  <si>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</si>
  <si>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</si>
  <si>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</si>
  <si>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</si>
  <si>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</si>
  <si>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</si>
  <si>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</si>
  <si>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</si>
  <si>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</si>
  <si>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</si>
  <si>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</si>
  <si>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</si>
  <si>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</si>
  <si>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</si>
  <si>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</si>
  <si>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</si>
  <si>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</si>
  <si>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</si>
  <si>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</si>
  <si>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</si>
  <si>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</si>
  <si>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</si>
  <si>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</si>
  <si>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</si>
  <si>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</si>
  <si>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</si>
  <si>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</si>
  <si>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</si>
  <si>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</si>
  <si>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</si>
  <si>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</si>
  <si>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</si>
  <si>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</si>
  <si>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</si>
  <si>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</si>
  <si>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</si>
  <si>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</si>
  <si>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</si>
  <si>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</si>
  <si>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</si>
  <si>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</si>
  <si>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</si>
  <si>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</si>
  <si>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</si>
  <si>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</si>
  <si>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</si>
  <si>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</si>
  <si>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</si>
  <si>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</si>
  <si>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</si>
  <si>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</si>
  <si>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</si>
  <si>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</si>
  <si>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</si>
  <si>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</si>
  <si>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</si>
  <si>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</si>
  <si>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</si>
  <si>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</si>
  <si>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</si>
  <si>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</si>
  <si>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</si>
  <si>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</si>
  <si>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</si>
  <si>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</si>
  <si>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</si>
  <si>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</si>
  <si>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</si>
  <si>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</si>
  <si>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</si>
  <si>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</si>
  <si>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</si>
  <si>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</si>
  <si>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</si>
  <si>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</si>
  <si>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</si>
  <si>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</si>
  <si>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</si>
  <si>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</si>
  <si>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</si>
  <si>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</si>
  <si>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</si>
  <si>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</si>
  <si>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</si>
  <si>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</si>
  <si>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</si>
  <si>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</si>
  <si>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</si>
  <si>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</si>
  <si>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</si>
  <si>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</si>
  <si>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</si>
  <si>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</si>
  <si>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</si>
  <si>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</si>
  <si>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</si>
  <si>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</si>
  <si>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</si>
  <si>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</si>
  <si>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</si>
  <si>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</si>
  <si>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</si>
  <si>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</si>
  <si>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</si>
  <si>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</si>
  <si>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</si>
  <si>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</si>
  <si>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</si>
  <si>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</si>
  <si>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</si>
  <si>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</si>
  <si>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</si>
  <si>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</si>
  <si>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</si>
  <si>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</si>
  <si>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</si>
  <si>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</si>
  <si>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</si>
  <si>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</si>
  <si>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</si>
  <si>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</si>
  <si>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</si>
  <si>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</si>
  <si>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</si>
  <si>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</si>
  <si>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</si>
  <si>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</si>
  <si>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</si>
  <si>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</si>
  <si>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</si>
  <si>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</si>
  <si>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</si>
  <si>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</si>
  <si>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</si>
  <si>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</si>
  <si>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</si>
  <si>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</si>
  <si>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</si>
  <si>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</si>
  <si>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</si>
  <si>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</si>
  <si>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</si>
  <si>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</si>
  <si>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</si>
  <si>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</si>
  <si>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</si>
  <si>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</si>
  <si>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</si>
  <si>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</si>
  <si>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</si>
  <si>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</si>
  <si>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</si>
  <si>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</si>
  <si>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</si>
  <si>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</si>
  <si>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</si>
  <si>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</si>
  <si>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</si>
  <si>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</si>
  <si>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</si>
  <si>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</si>
  <si>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</si>
  <si>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</si>
  <si>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</si>
  <si>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</si>
  <si>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</si>
  <si>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</si>
  <si>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</si>
  <si>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</si>
  <si>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</si>
  <si>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</si>
  <si>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</si>
  <si>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</si>
  <si>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</si>
  <si>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</si>
  <si>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</si>
  <si>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</si>
  <si>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</si>
  <si>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</si>
  <si>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</si>
  <si>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</si>
  <si>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</si>
  <si>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</si>
  <si>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</si>
  <si>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</si>
  <si>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</si>
  <si>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</si>
  <si>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</si>
  <si>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</si>
  <si>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</si>
  <si>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</si>
  <si>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</si>
  <si>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</si>
  <si>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</si>
  <si>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</si>
  <si>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</si>
  <si>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</si>
  <si>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</si>
  <si>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</si>
  <si>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</si>
  <si>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</si>
  <si>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</si>
  <si>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</si>
  <si>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</si>
  <si>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</si>
  <si>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</si>
  <si>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</si>
  <si>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</si>
  <si>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</si>
  <si>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</si>
  <si>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</si>
  <si>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</si>
  <si>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</si>
  <si>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</si>
  <si>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</si>
  <si>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</si>
  <si>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</si>
  <si>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</si>
  <si>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</si>
  <si>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</si>
  <si>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</si>
  <si>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</si>
  <si>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</si>
  <si>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</si>
  <si>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</si>
  <si>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</si>
  <si>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</si>
  <si>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</si>
  <si>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</si>
  <si>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</si>
  <si>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</si>
  <si>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</si>
  <si>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</si>
  <si>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</si>
  <si>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</si>
  <si>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</si>
  <si>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</si>
  <si>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</si>
  <si>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</si>
  <si>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</si>
  <si>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</si>
  <si>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</si>
  <si>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</si>
  <si>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</si>
  <si>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</si>
  <si>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</si>
  <si>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</si>
  <si>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</si>
  <si>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</si>
  <si>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</si>
  <si>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</si>
  <si>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</si>
  <si>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</si>
  <si>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</si>
  <si>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</si>
  <si>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</si>
  <si>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</si>
  <si>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</si>
  <si>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</si>
  <si>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</si>
  <si>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</si>
  <si>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</si>
  <si>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</si>
  <si>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</si>
  <si>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</si>
  <si>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</si>
  <si>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</si>
  <si>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</si>
  <si>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</si>
  <si>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</si>
  <si>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</si>
  <si>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</si>
  <si>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</si>
  <si>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</si>
  <si>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</si>
  <si>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</si>
  <si>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</si>
  <si>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</si>
  <si>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</si>
  <si>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</si>
  <si>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</si>
  <si>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</si>
  <si>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</si>
  <si>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</si>
  <si>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</si>
  <si>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</si>
  <si>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</si>
  <si>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</si>
  <si>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</si>
  <si>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</si>
  <si>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</si>
  <si>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</si>
  <si>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</si>
  <si>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</si>
  <si>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</si>
  <si>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</si>
  <si>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</si>
  <si>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</si>
  <si>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</si>
  <si>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</si>
  <si>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</si>
  <si>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</si>
  <si>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</si>
  <si>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</si>
  <si>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</si>
  <si>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</si>
  <si>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</si>
  <si>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</si>
  <si>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</si>
  <si>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</si>
  <si>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</si>
  <si>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</si>
  <si>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</si>
  <si>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</si>
  <si>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</si>
  <si>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</si>
  <si>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</si>
  <si>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</si>
  <si>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</si>
  <si>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</si>
  <si>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</si>
  <si>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</si>
  <si>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</si>
  <si>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</si>
  <si>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</si>
  <si>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</si>
  <si>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</si>
  <si>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</si>
  <si>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</si>
  <si>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</si>
  <si>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</si>
  <si>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</si>
  <si>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</si>
  <si>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</si>
  <si>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</si>
  <si>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</si>
  <si>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</si>
  <si>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</si>
  <si>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</si>
  <si>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</si>
  <si>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</si>
  <si>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</si>
  <si>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</si>
  <si>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</si>
  <si>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</si>
  <si>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</si>
  <si>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</si>
  <si>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</si>
  <si>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</si>
  <si>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</si>
  <si>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</si>
  <si>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</si>
  <si>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</si>
  <si>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</si>
  <si>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</si>
  <si>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</si>
  <si>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</si>
  <si>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</si>
  <si>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</si>
  <si>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</si>
  <si>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</si>
  <si>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</si>
  <si>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</si>
  <si>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</si>
  <si>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</si>
  <si>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</si>
  <si>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</si>
  <si>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</si>
  <si>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</si>
  <si>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</si>
  <si>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</si>
  <si>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</si>
  <si>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</si>
  <si>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</si>
  <si>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</si>
  <si>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</si>
  <si>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</si>
  <si>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</si>
  <si>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</si>
  <si>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</si>
  <si>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</si>
  <si>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</si>
  <si>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</si>
  <si>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</si>
  <si>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</si>
  <si>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</si>
  <si>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</si>
  <si>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</si>
  <si>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</si>
  <si>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</si>
  <si>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</si>
  <si>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</si>
  <si>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</si>
  <si>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</si>
  <si>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</si>
  <si>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</si>
  <si>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</si>
  <si>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</si>
  <si>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</si>
  <si>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</si>
  <si>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</si>
  <si>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</si>
  <si>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</si>
  <si>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</si>
  <si>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</si>
  <si>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</si>
  <si>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</si>
  <si>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</si>
  <si>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</si>
  <si>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</si>
  <si>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</si>
  <si>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</si>
  <si>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</si>
  <si>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</si>
  <si>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</si>
  <si>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</si>
  <si>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</si>
  <si>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</si>
  <si>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</si>
  <si>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</si>
  <si>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</si>
  <si>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</si>
  <si>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</si>
  <si>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</si>
  <si>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</si>
  <si>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</si>
  <si>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</si>
  <si>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</si>
  <si>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</si>
  <si>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</si>
  <si>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</si>
  <si>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</si>
  <si>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</si>
  <si>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</si>
  <si>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</si>
  <si>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</si>
  <si>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</si>
  <si>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</si>
  <si>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</si>
  <si>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</si>
  <si>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</si>
  <si>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</si>
  <si>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</si>
  <si>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</si>
  <si>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</si>
  <si>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</si>
  <si>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</si>
  <si>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</si>
  <si>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</si>
  <si>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</si>
  <si>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</si>
  <si>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</si>
  <si>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</si>
  <si>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</si>
  <si>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</si>
  <si>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</si>
  <si>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</si>
  <si>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</si>
  <si>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</si>
  <si>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</si>
  <si>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</si>
  <si>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</si>
  <si>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</si>
  <si>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</si>
  <si>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</si>
  <si>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</si>
  <si>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</si>
  <si>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</si>
  <si>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</si>
  <si>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</si>
  <si>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</si>
  <si>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</si>
  <si>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</si>
  <si>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</si>
  <si>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</si>
  <si>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</si>
  <si>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</si>
  <si>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</si>
  <si>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</si>
  <si>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</si>
  <si>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</si>
  <si>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</si>
  <si>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</si>
  <si>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</si>
  <si>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</si>
  <si>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</si>
  <si>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</si>
  <si>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</si>
  <si>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</si>
  <si>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</si>
  <si>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</si>
  <si>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</si>
  <si>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</si>
  <si>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</si>
  <si>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</si>
  <si>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</si>
  <si>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</si>
  <si>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</si>
  <si>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</si>
  <si>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</si>
  <si>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</si>
  <si>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</si>
  <si>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</si>
  <si>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</si>
  <si>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</si>
  <si>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</si>
  <si>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</si>
  <si>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</si>
  <si>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</si>
  <si>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</si>
  <si>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</si>
  <si>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</si>
  <si>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</si>
  <si>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</si>
  <si>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</si>
  <si>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</si>
  <si>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</si>
  <si>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</si>
  <si>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</si>
  <si>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</si>
  <si>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</si>
  <si>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</si>
  <si>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</si>
  <si>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</si>
  <si>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</si>
  <si>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</si>
  <si>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</si>
  <si>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</si>
  <si>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</si>
  <si>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</si>
  <si>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</si>
  <si>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</si>
  <si>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</si>
  <si>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</si>
  <si>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</si>
  <si>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</si>
  <si>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</si>
  <si>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</si>
  <si>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</si>
  <si>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</si>
  <si>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</si>
  <si>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</si>
  <si>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</si>
  <si>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</si>
  <si>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</si>
  <si>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</si>
  <si>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</si>
  <si>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</si>
  <si>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</si>
  <si>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</si>
  <si>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</si>
  <si>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</si>
  <si>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</si>
  <si>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</si>
  <si>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</si>
  <si>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</si>
  <si>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</si>
  <si>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</si>
  <si>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</si>
  <si>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</si>
  <si>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</si>
  <si>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</si>
  <si>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</si>
  <si>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</si>
  <si>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</si>
  <si>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</si>
  <si>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</si>
  <si>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</si>
  <si>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</si>
  <si>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</si>
  <si>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</si>
  <si>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</si>
  <si>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</si>
  <si>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</si>
  <si>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</si>
  <si>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</si>
  <si>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</si>
  <si>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</si>
  <si>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</si>
  <si>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</si>
  <si>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</si>
  <si>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</si>
  <si>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</si>
  <si>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</si>
  <si>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</si>
  <si>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</si>
  <si>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</si>
  <si>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</si>
  <si>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</si>
  <si>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</si>
  <si>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</si>
  <si>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</si>
  <si>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</si>
  <si>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</si>
  <si>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</si>
  <si>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</si>
  <si>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</si>
  <si>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</si>
  <si>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</si>
  <si>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</si>
  <si>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</si>
  <si>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</si>
  <si>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</si>
  <si>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</si>
  <si>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</si>
  <si>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</si>
  <si>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</si>
  <si>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</si>
  <si>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</si>
  <si>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</si>
  <si>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</si>
  <si>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</si>
  <si>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</si>
  <si>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</si>
  <si>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</si>
  <si>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</si>
  <si>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</si>
  <si>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</si>
  <si>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</si>
  <si>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</si>
  <si>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</si>
  <si>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</si>
  <si>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</si>
  <si>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</si>
  <si>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</si>
  <si>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</si>
  <si>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</si>
  <si>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</si>
  <si>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</si>
  <si>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</si>
  <si>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</si>
  <si>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</si>
  <si>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</si>
  <si>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</si>
  <si>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</si>
  <si>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</si>
  <si>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</si>
  <si>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</si>
  <si>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</si>
  <si>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</si>
  <si>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</si>
  <si>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</si>
  <si>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</si>
  <si>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</si>
  <si>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</si>
  <si>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</si>
  <si>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</si>
  <si>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</si>
  <si>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</si>
  <si>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</si>
  <si>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</si>
  <si>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</si>
  <si>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</si>
  <si>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</si>
  <si>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</si>
  <si>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</si>
  <si>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</si>
  <si>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</si>
  <si>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</si>
  <si>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</si>
  <si>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</si>
  <si>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</si>
  <si>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</si>
  <si>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</si>
  <si>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</si>
  <si>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</si>
  <si>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</si>
  <si>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</si>
  <si>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</si>
  <si>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</si>
  <si>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</si>
  <si>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</si>
  <si>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</si>
  <si>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</si>
  <si>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</si>
  <si>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</si>
  <si>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</si>
  <si>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</si>
  <si>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</si>
  <si>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</si>
  <si>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</si>
  <si>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</si>
  <si>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</si>
  <si>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</si>
  <si>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</si>
  <si>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</si>
  <si>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</si>
  <si>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</si>
  <si>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</si>
  <si>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</si>
  <si>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</si>
  <si>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</si>
  <si>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</si>
  <si>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</si>
  <si>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</si>
  <si>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</si>
  <si>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</si>
  <si>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</si>
  <si>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</si>
  <si>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</si>
  <si>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</si>
  <si>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</si>
  <si>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</si>
  <si>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</si>
  <si>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</si>
  <si>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</si>
  <si>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</si>
  <si>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</si>
  <si>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</si>
  <si>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</si>
  <si>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</si>
  <si>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</si>
  <si>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</si>
  <si>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</si>
  <si>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</si>
  <si>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</si>
  <si>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</si>
  <si>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</si>
  <si>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</si>
  <si>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</si>
  <si>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</si>
  <si>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</si>
  <si>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</si>
  <si>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</si>
  <si>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</si>
  <si>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</si>
  <si>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</si>
  <si>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</si>
  <si>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</si>
  <si>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</si>
  <si>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</si>
  <si>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</si>
  <si>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</si>
  <si>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</si>
  <si>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</si>
  <si>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</si>
  <si>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</si>
  <si>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</si>
  <si>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</si>
  <si>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</si>
  <si>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</si>
  <si>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</si>
  <si>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</si>
  <si>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</si>
  <si>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</si>
  <si>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</si>
  <si>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</si>
  <si>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</si>
  <si>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</si>
  <si>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</si>
  <si>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</si>
  <si>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</si>
  <si>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</si>
  <si>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</si>
  <si>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</si>
  <si>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</si>
  <si>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</si>
  <si>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</si>
  <si>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</si>
  <si>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</si>
  <si>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</si>
  <si>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</si>
  <si>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</si>
  <si>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</si>
  <si>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</si>
  <si>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</si>
  <si>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</si>
  <si>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</si>
  <si>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</si>
  <si>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</si>
  <si>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</si>
  <si>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</si>
  <si>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</si>
  <si>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</si>
  <si>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</si>
  <si>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</si>
  <si>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</si>
  <si>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</si>
  <si>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</si>
  <si>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</si>
  <si>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</si>
  <si>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</si>
  <si>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</si>
  <si>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</si>
  <si>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</si>
  <si>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</si>
  <si>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</si>
  <si>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</si>
  <si>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</si>
  <si>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</si>
  <si>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</si>
  <si>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</si>
  <si>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</si>
  <si>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</si>
  <si>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</si>
  <si>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</si>
  <si>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</si>
  <si>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</si>
  <si>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</si>
  <si>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</si>
  <si>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</si>
  <si>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</si>
  <si>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</si>
  <si>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</si>
  <si>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</si>
  <si>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</si>
  <si>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</si>
  <si>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</si>
  <si>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</si>
  <si>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</si>
  <si>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</si>
  <si>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</si>
  <si>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</si>
  <si>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</si>
  <si>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</si>
  <si>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</si>
  <si>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</si>
  <si>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</si>
  <si>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</si>
  <si>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</si>
  <si>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</si>
  <si>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</si>
  <si>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</si>
  <si>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</si>
  <si>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</si>
  <si>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</si>
  <si>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</si>
  <si>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</si>
  <si>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</si>
  <si>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</si>
  <si>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</si>
  <si>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</si>
  <si>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</si>
  <si>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</si>
  <si>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</si>
  <si>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</si>
  <si>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</si>
  <si>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</si>
  <si>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</si>
  <si>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</si>
  <si>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</si>
  <si>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</si>
  <si>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</si>
  <si>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</si>
  <si>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</si>
  <si>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</si>
  <si>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</si>
  <si>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</si>
  <si>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</si>
  <si>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</si>
  <si>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</si>
  <si>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</si>
  <si>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</si>
  <si>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</si>
  <si>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</si>
  <si>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</si>
  <si>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</si>
  <si>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</si>
  <si>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</si>
  <si>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</si>
  <si>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</si>
  <si>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</si>
  <si>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</si>
  <si>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</si>
  <si>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</si>
  <si>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</si>
  <si>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</si>
  <si>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</si>
  <si>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</si>
  <si>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</si>
  <si>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</si>
  <si>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</si>
  <si>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</si>
  <si>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</si>
  <si>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</si>
  <si>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</si>
  <si>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</si>
  <si>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</si>
  <si>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</si>
  <si>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</si>
  <si>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</si>
  <si>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</si>
  <si>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</si>
  <si>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</si>
  <si>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</si>
  <si>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</si>
  <si>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</si>
  <si>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</si>
  <si>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</si>
  <si>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</si>
  <si>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</si>
  <si>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</si>
  <si>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</si>
  <si>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</si>
  <si>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</si>
  <si>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</si>
  <si>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</si>
  <si>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</si>
  <si>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</si>
  <si>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</si>
  <si>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</si>
  <si>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</si>
  <si>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</si>
  <si>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</si>
  <si>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</si>
  <si>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</si>
  <si>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</si>
  <si>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</si>
  <si>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</si>
  <si>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</si>
  <si>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</si>
  <si>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</si>
  <si>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</si>
  <si>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</si>
  <si>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</si>
  <si>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</si>
  <si>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</si>
  <si>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</si>
  <si>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</si>
  <si>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</si>
  <si>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</si>
  <si>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</si>
  <si>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</si>
  <si>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</si>
  <si>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</si>
  <si>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</si>
  <si>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</si>
  <si>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</si>
  <si>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</si>
  <si>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</si>
  <si>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</si>
  <si>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</si>
  <si>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</si>
  <si>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</si>
  <si>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</si>
  <si>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</si>
  <si>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</si>
  <si>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</si>
  <si>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</si>
  <si>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</si>
  <si>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</si>
  <si>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</si>
  <si>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</si>
  <si>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</si>
  <si>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</si>
  <si>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</si>
  <si>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</si>
  <si>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</si>
  <si>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</si>
  <si>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</si>
  <si>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</si>
  <si>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</si>
  <si>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</si>
  <si>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</si>
  <si>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</si>
  <si>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</si>
  <si>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</si>
  <si>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</si>
  <si>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</si>
  <si>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</si>
  <si>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</si>
  <si>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</si>
  <si>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</si>
  <si>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</si>
  <si>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</si>
  <si>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</si>
  <si>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</si>
  <si>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</si>
  <si>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</si>
  <si>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</si>
  <si>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</si>
  <si>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</si>
  <si>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</si>
  <si>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</si>
  <si>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</si>
  <si>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</si>
  <si>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</si>
  <si>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</si>
  <si>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</si>
  <si>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</si>
  <si>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</si>
  <si>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</si>
  <si>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</si>
  <si>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</si>
  <si>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</si>
  <si>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</si>
  <si>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</si>
  <si>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</si>
  <si>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</si>
  <si>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</si>
  <si>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</si>
  <si>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</si>
  <si>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</si>
  <si>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</si>
  <si>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</si>
  <si>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</si>
  <si>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</si>
  <si>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</si>
  <si>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</si>
  <si>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</si>
  <si>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</si>
  <si>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</si>
  <si>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</si>
  <si>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</si>
  <si>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</si>
  <si>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</si>
  <si>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</si>
  <si>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</si>
  <si>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</si>
  <si>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</si>
  <si>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</si>
  <si>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</si>
  <si>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</si>
  <si>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</si>
  <si>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</si>
  <si>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</si>
  <si>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</si>
  <si>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</si>
  <si>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</si>
  <si>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</si>
  <si>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</si>
  <si>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</si>
  <si>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</si>
  <si>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</si>
  <si>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</si>
  <si>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</si>
  <si>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</si>
  <si>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</si>
  <si>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</si>
  <si>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</si>
  <si>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</si>
  <si>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</si>
  <si>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</si>
  <si>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</si>
  <si>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</si>
  <si>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</si>
  <si>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</si>
  <si>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</si>
  <si>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</si>
  <si>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</si>
  <si>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</si>
  <si>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</si>
  <si>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</si>
  <si>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</si>
  <si>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</si>
  <si>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</si>
  <si>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</si>
  <si>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</si>
  <si>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</si>
  <si>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</si>
  <si>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</si>
  <si>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</si>
  <si>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</si>
  <si>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</si>
  <si>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</si>
  <si>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</si>
  <si>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</si>
  <si>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</si>
  <si>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</si>
  <si>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</si>
  <si>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</si>
  <si>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</si>
  <si>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</si>
  <si>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</si>
  <si>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</si>
  <si>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</si>
  <si>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</si>
  <si>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</si>
  <si>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</si>
  <si>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</si>
  <si>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</si>
  <si>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</si>
  <si>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</si>
  <si>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</si>
  <si>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</si>
  <si>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</si>
  <si>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</si>
  <si>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</si>
  <si>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</si>
  <si>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</si>
  <si>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</si>
  <si>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</si>
  <si>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</si>
  <si>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</si>
  <si>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</si>
  <si>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</si>
  <si>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</si>
  <si>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</si>
  <si>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</si>
  <si>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</si>
  <si>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</si>
  <si>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</si>
  <si>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</si>
  <si>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</si>
  <si>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</si>
  <si>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</si>
  <si>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</si>
  <si>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</si>
  <si>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</si>
  <si>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</si>
  <si>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</si>
  <si>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</si>
  <si>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</si>
  <si>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</si>
  <si>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</si>
  <si>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</si>
  <si>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</si>
  <si>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</si>
  <si>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</si>
  <si>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</si>
  <si>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</si>
  <si>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</si>
  <si>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</si>
  <si>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</si>
  <si>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</si>
  <si>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</si>
  <si>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</si>
  <si>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</si>
  <si>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</si>
  <si>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</si>
  <si>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</si>
  <si>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</si>
  <si>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</si>
  <si>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</si>
  <si>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</si>
  <si>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</si>
  <si>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</si>
  <si>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</si>
  <si>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</si>
  <si>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</si>
  <si>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</si>
  <si>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</si>
  <si>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</si>
  <si>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</si>
  <si>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</si>
  <si>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</si>
  <si>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</si>
  <si>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</si>
  <si>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</si>
  <si>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</si>
  <si>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</si>
  <si>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</si>
  <si>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</si>
  <si>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</si>
  <si>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</si>
  <si>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</si>
  <si>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</si>
  <si>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</si>
  <si>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</si>
  <si>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</si>
  <si>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</si>
  <si>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</si>
  <si>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</si>
  <si>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</si>
  <si>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</si>
  <si>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</si>
  <si>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</si>
  <si>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</si>
  <si>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</si>
  <si>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</si>
  <si>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</si>
  <si>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</si>
  <si>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</si>
  <si>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</si>
  <si>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</si>
  <si>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</si>
  <si>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</si>
  <si>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</si>
  <si>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</si>
  <si>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</si>
  <si>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</si>
  <si>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</si>
  <si>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</si>
  <si>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</si>
  <si>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</si>
  <si>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</si>
  <si>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</si>
  <si>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</si>
  <si>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</si>
  <si>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</si>
  <si>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</si>
  <si>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</si>
  <si>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</si>
  <si>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</si>
  <si>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</si>
  <si>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</si>
  <si>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</si>
  <si>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</si>
  <si>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</si>
  <si>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</si>
  <si>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</si>
  <si>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</si>
  <si>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</si>
  <si>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</si>
  <si>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</si>
  <si>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</si>
  <si>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</si>
  <si>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</si>
  <si>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</si>
  <si>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</si>
  <si>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</si>
  <si>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</si>
  <si>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</si>
  <si>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</si>
  <si>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</si>
  <si>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</si>
  <si>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</si>
  <si>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</si>
  <si>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</si>
  <si>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</si>
  <si>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</si>
  <si>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</si>
  <si>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</si>
  <si>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</si>
  <si>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</si>
  <si>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</si>
  <si>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</si>
  <si>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</si>
  <si>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</si>
  <si>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</si>
  <si>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</si>
  <si>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</si>
  <si>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</si>
  <si>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</si>
  <si>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</si>
  <si>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</si>
  <si>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</si>
  <si>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</si>
  <si>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</si>
  <si>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</si>
  <si>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</si>
  <si>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</si>
  <si>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</si>
  <si>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</si>
  <si>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</si>
  <si>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</si>
  <si>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</si>
  <si>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</si>
  <si>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</si>
  <si>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</si>
  <si>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</si>
  <si>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</si>
  <si>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</si>
  <si>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</si>
  <si>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</si>
  <si>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</si>
  <si>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</si>
  <si>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</si>
  <si>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</si>
  <si>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</si>
  <si>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</si>
  <si>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</si>
  <si>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</si>
  <si>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</si>
  <si>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</si>
  <si>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</si>
  <si>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</si>
  <si>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</si>
  <si>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</si>
  <si>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</si>
  <si>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</si>
  <si>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</si>
  <si>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</si>
  <si>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</si>
  <si>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</si>
  <si>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</si>
  <si>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</si>
  <si>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</si>
  <si>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</si>
  <si>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</si>
  <si>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</si>
  <si>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</si>
  <si>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</si>
  <si>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</si>
  <si>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</si>
  <si>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</si>
  <si>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</si>
  <si>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</si>
  <si>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</si>
  <si>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</si>
  <si>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</si>
  <si>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</si>
  <si>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</si>
  <si>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</si>
  <si>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</si>
  <si>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</si>
  <si>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</si>
  <si>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</si>
  <si>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</si>
  <si>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</si>
  <si>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</si>
  <si>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</si>
  <si>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</si>
  <si>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</si>
  <si>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</si>
  <si>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</si>
  <si>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</si>
  <si>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</si>
  <si>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</si>
  <si>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</si>
  <si>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</si>
  <si>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</si>
  <si>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</si>
  <si>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</si>
  <si>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</si>
  <si>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</si>
  <si>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</si>
  <si>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</si>
  <si>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</si>
  <si>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</si>
  <si>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</si>
  <si>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</si>
  <si>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</si>
  <si>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</si>
  <si>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</si>
  <si>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</si>
  <si>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</si>
  <si>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</si>
  <si>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</si>
  <si>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</si>
  <si>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</si>
  <si>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</si>
  <si>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</si>
  <si>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</si>
  <si>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</si>
  <si>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</si>
  <si>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</si>
  <si>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</si>
  <si>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</si>
  <si>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</si>
  <si>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</si>
  <si>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</si>
  <si>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</si>
  <si>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</si>
  <si>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</si>
  <si>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</si>
  <si>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</si>
  <si>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</si>
  <si>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</si>
  <si>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</si>
  <si>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</si>
  <si>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</si>
  <si>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</si>
  <si>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</si>
  <si>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</si>
  <si>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</si>
  <si>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</si>
  <si>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</si>
  <si>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</si>
  <si>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</si>
  <si>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</si>
  <si>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</si>
  <si>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</si>
  <si>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</si>
  <si>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</si>
  <si>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</si>
  <si>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</si>
  <si>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</si>
  <si>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</si>
  <si>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</si>
  <si>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</si>
  <si>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</si>
  <si>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</si>
  <si>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</si>
  <si>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</si>
  <si>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</si>
  <si>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</si>
  <si>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</si>
  <si>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</si>
  <si>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</si>
  <si>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</si>
  <si>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</si>
  <si>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</si>
  <si>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</si>
  <si>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</si>
  <si>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</si>
  <si>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</si>
  <si>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</si>
  <si>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</si>
  <si>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</si>
  <si>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</si>
  <si>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</si>
  <si>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</si>
  <si>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</si>
  <si>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</si>
  <si>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</si>
  <si>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</si>
  <si>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</si>
  <si>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</si>
  <si>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</si>
  <si>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</si>
  <si>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</si>
  <si>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</si>
  <si>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</si>
  <si>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</si>
  <si>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</si>
  <si>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</si>
  <si>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</si>
  <si>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</si>
  <si>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</si>
  <si>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</si>
  <si>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</si>
  <si>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</si>
  <si>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</si>
  <si>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</si>
  <si>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</si>
  <si>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</si>
  <si>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</si>
  <si>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</si>
  <si>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</si>
  <si>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</si>
  <si>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</si>
  <si>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</si>
  <si>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</si>
  <si>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</si>
  <si>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</si>
  <si>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</si>
  <si>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</si>
  <si>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</si>
  <si>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</si>
  <si>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</si>
  <si>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</si>
  <si>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</si>
  <si>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</si>
  <si>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</si>
  <si>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</si>
  <si>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</si>
  <si>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</si>
  <si>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</si>
  <si>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</si>
  <si>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</si>
  <si>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</si>
  <si>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</si>
  <si>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</si>
  <si>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</si>
  <si>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</si>
  <si>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</si>
  <si>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</si>
  <si>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</si>
  <si>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</si>
  <si>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</si>
  <si>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</si>
  <si>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</si>
  <si>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</si>
  <si>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</si>
  <si>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</si>
  <si>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</si>
  <si>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</si>
  <si>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</si>
  <si>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</si>
  <si>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</si>
  <si>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</si>
  <si>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</si>
  <si>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</si>
  <si>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</si>
  <si>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</si>
  <si>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</si>
  <si>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</si>
  <si>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</si>
  <si>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</si>
  <si>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</si>
  <si>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</si>
  <si>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</si>
  <si>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</si>
  <si>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</si>
  <si>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</si>
  <si>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</si>
  <si>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</si>
  <si>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</si>
  <si>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</si>
  <si>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</si>
  <si>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</si>
  <si>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</si>
  <si>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</si>
  <si>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</si>
  <si>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</si>
  <si>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</si>
  <si>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</si>
  <si>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</si>
  <si>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</si>
  <si>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</si>
  <si>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</si>
  <si>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</si>
  <si>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</si>
  <si>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</si>
  <si>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</si>
  <si>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</si>
  <si>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</si>
  <si>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</si>
  <si>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</si>
  <si>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</si>
  <si>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</si>
  <si>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</si>
  <si>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</si>
  <si>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</si>
  <si>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</si>
  <si>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</si>
  <si>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</si>
  <si>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</si>
  <si>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</si>
  <si>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</si>
  <si>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</si>
  <si>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</si>
  <si>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</si>
  <si>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</si>
  <si>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</si>
  <si>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</si>
  <si>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</si>
  <si>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</si>
  <si>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</si>
  <si>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</si>
  <si>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</si>
  <si>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</si>
  <si>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</si>
  <si>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</si>
  <si>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</si>
  <si>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</si>
  <si>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</si>
  <si>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</si>
  <si>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</si>
  <si>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</si>
  <si>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</si>
  <si>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</si>
  <si>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</si>
  <si>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</si>
  <si>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</si>
  <si>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</si>
  <si>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</si>
  <si>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</si>
  <si>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</si>
  <si>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</si>
  <si>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</si>
  <si>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</si>
  <si>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</si>
  <si>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</si>
  <si>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</si>
  <si>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</si>
  <si>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</si>
  <si>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</si>
  <si>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</si>
  <si>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</si>
  <si>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</si>
  <si>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</si>
  <si>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</si>
  <si>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</si>
  <si>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</si>
  <si>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</si>
  <si>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</si>
  <si>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</si>
  <si>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</si>
  <si>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</si>
  <si>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</si>
  <si>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</si>
  <si>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</si>
  <si>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</si>
  <si>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</si>
  <si>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</si>
  <si>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</si>
  <si>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</si>
  <si>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</si>
  <si>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</si>
  <si>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</si>
  <si>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</si>
  <si>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</si>
  <si>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</si>
  <si>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</si>
  <si>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</si>
  <si>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</si>
  <si>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</si>
  <si>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</si>
  <si>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</si>
  <si>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</si>
  <si>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</si>
  <si>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</si>
  <si>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</si>
  <si>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</si>
  <si>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</si>
  <si>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</si>
  <si>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</si>
  <si>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</si>
  <si>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</si>
  <si>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</si>
  <si>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</si>
  <si>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</si>
  <si>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</si>
  <si>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</si>
  <si>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</si>
  <si>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</si>
  <si>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</si>
  <si>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</si>
  <si>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</si>
  <si>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</si>
  <si>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</si>
  <si>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</si>
  <si>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</si>
  <si>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</si>
  <si>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</si>
  <si>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</si>
  <si>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</si>
  <si>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</si>
  <si>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</si>
  <si>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</si>
  <si>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</si>
  <si>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</si>
  <si>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</si>
  <si>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</si>
  <si>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</si>
  <si>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</si>
  <si>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</si>
  <si>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</si>
  <si>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</si>
  <si>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</si>
  <si>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</si>
  <si>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</si>
  <si>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</si>
  <si>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</si>
  <si>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</si>
  <si>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</si>
  <si>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</si>
  <si>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</si>
  <si>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</si>
  <si>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</si>
  <si>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</si>
  <si>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</si>
  <si>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</si>
  <si>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</si>
  <si>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</si>
  <si>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</si>
  <si>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</si>
  <si>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</si>
  <si>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</si>
  <si>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</si>
  <si>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</si>
  <si>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</si>
  <si>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</si>
  <si>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</si>
  <si>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</si>
  <si>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</si>
  <si>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</si>
  <si>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</si>
  <si>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</si>
  <si>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</si>
  <si>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</si>
  <si>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</si>
  <si>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</si>
  <si>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</si>
  <si>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</si>
  <si>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</si>
  <si>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</si>
  <si>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</si>
  <si>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</si>
  <si>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</si>
  <si>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</si>
  <si>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</si>
  <si>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</si>
  <si>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</si>
  <si>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</si>
  <si>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</si>
  <si>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</si>
  <si>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</si>
  <si>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</si>
  <si>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</si>
  <si>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</si>
  <si>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</si>
  <si>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</si>
  <si>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</si>
  <si>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</si>
  <si>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</si>
  <si>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</si>
  <si>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</si>
  <si>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</si>
  <si>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</si>
  <si>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</si>
  <si>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</si>
  <si>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</si>
  <si>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</si>
  <si>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</si>
  <si>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</si>
  <si>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</si>
  <si>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</si>
  <si>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</si>
  <si>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</si>
  <si>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</si>
  <si>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</si>
  <si>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</si>
  <si>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</si>
  <si>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</si>
  <si>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</si>
  <si>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</si>
  <si>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</si>
  <si>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</si>
  <si>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</si>
  <si>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</si>
  <si>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</si>
  <si>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</si>
  <si>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</si>
  <si>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</si>
  <si>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</si>
  <si>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</si>
  <si>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</si>
  <si>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</si>
  <si>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</si>
  <si>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</si>
  <si>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</si>
  <si>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</si>
  <si>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</si>
  <si>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</si>
  <si>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</si>
  <si>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</si>
  <si>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</si>
  <si>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</si>
  <si>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</si>
  <si>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</si>
  <si>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</si>
  <si>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</si>
  <si>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</si>
  <si>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</si>
  <si>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</si>
  <si>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</si>
  <si>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</si>
  <si>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</si>
  <si>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</si>
  <si>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</si>
  <si>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</si>
  <si>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</si>
  <si>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</si>
  <si>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</si>
  <si>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</si>
  <si>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</si>
  <si>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</si>
  <si>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</si>
  <si>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</si>
  <si>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</si>
  <si>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</si>
  <si>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</si>
  <si>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</si>
  <si>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</si>
  <si>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</si>
  <si>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</si>
  <si>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</si>
  <si>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</si>
  <si>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</si>
  <si>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</si>
  <si>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</si>
  <si>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</si>
  <si>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</si>
  <si>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</si>
  <si>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</si>
  <si>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</si>
  <si>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</si>
  <si>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</si>
  <si>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</si>
  <si>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</si>
  <si>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</si>
  <si>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</si>
  <si>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</si>
  <si>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</si>
  <si>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</si>
  <si>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</si>
  <si>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</si>
  <si>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</si>
  <si>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</si>
  <si>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</si>
  <si>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</si>
  <si>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</si>
  <si>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</si>
  <si>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</si>
  <si>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</si>
  <si>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</si>
  <si>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</si>
  <si>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</si>
  <si>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</si>
  <si>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</si>
  <si>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</si>
  <si>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</si>
  <si>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</si>
  <si>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</si>
  <si>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</si>
  <si>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</si>
  <si>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</si>
  <si>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</si>
  <si>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</si>
  <si>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</si>
  <si>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</si>
  <si>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</si>
  <si>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</si>
  <si>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</si>
  <si>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</si>
  <si>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</si>
  <si>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</si>
  <si>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</si>
  <si>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</si>
  <si>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</si>
  <si>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</si>
  <si>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</si>
  <si>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</si>
  <si>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</si>
  <si>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</si>
  <si>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</si>
  <si>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</si>
  <si>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</si>
  <si>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</si>
  <si>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</si>
  <si>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</si>
  <si>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</si>
  <si>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</si>
  <si>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</si>
  <si>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</si>
  <si>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</si>
  <si>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</si>
  <si>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</si>
  <si>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</si>
  <si>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</si>
  <si>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</si>
  <si>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</si>
  <si>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</si>
  <si>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</si>
  <si>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</si>
  <si>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</si>
  <si>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</si>
  <si>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</si>
  <si>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</si>
  <si>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</si>
  <si>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</si>
  <si>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</si>
  <si>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</si>
  <si>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</si>
  <si>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</si>
  <si>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</si>
  <si>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</si>
  <si>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</si>
  <si>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</si>
  <si>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</si>
  <si>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</si>
  <si>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</si>
  <si>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</si>
  <si>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</si>
  <si>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</si>
  <si>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</si>
  <si>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</si>
  <si>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</si>
  <si>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</si>
  <si>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</si>
  <si>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</si>
  <si>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</si>
  <si>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</si>
  <si>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</si>
  <si>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</si>
  <si>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</si>
  <si>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</si>
  <si>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</si>
  <si>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</si>
  <si>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</si>
  <si>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</si>
  <si>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</si>
  <si>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</si>
  <si>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</si>
  <si>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</si>
  <si>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</si>
  <si>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</si>
  <si>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</si>
  <si>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</si>
  <si>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</si>
  <si>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</si>
  <si>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</si>
  <si>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</si>
  <si>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</si>
  <si>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</si>
  <si>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</si>
  <si>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</si>
  <si>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</si>
  <si>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</si>
  <si>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</si>
  <si>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</si>
  <si>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</si>
  <si>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</si>
  <si>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</si>
  <si>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</si>
  <si>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</si>
  <si>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</si>
  <si>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</si>
  <si>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</si>
  <si>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</si>
  <si>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</si>
  <si>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</si>
  <si>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</si>
  <si>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</si>
  <si>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</si>
  <si>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</si>
  <si>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</si>
  <si>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</si>
  <si>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</si>
  <si>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</si>
  <si>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</si>
  <si>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</si>
  <si>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</si>
  <si>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</si>
  <si>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</si>
  <si>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</si>
  <si>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</si>
  <si>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</si>
  <si>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</si>
  <si>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</si>
  <si>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</si>
  <si>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</si>
  <si>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</si>
  <si>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</si>
  <si>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</si>
  <si>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</si>
  <si>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</si>
  <si>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</si>
  <si>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</si>
  <si>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</si>
  <si>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</si>
  <si>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</si>
  <si>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</si>
  <si>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</si>
  <si>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</si>
  <si>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</si>
  <si>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</si>
  <si>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</si>
  <si>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</si>
  <si>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</si>
  <si>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</si>
  <si>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</si>
  <si>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</si>
  <si>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</si>
  <si>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</si>
  <si>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</si>
  <si>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</si>
  <si>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</si>
  <si>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</si>
  <si>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</si>
  <si>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</si>
  <si>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</si>
  <si>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</si>
  <si>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</si>
  <si>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</si>
  <si>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</si>
  <si>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</si>
  <si>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</si>
  <si>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</si>
  <si>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</si>
  <si>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</si>
  <si>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</si>
  <si>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</si>
  <si>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</si>
  <si>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</si>
  <si>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</si>
  <si>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</si>
  <si>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</si>
  <si>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</si>
  <si>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</si>
  <si>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</si>
  <si>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</si>
  <si>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</si>
  <si>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</si>
  <si>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</si>
  <si>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</si>
  <si>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</si>
  <si>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</si>
  <si>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</si>
  <si>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</si>
  <si>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</si>
  <si>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</si>
  <si>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</si>
  <si>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</si>
  <si>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</si>
  <si>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</si>
  <si>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</si>
  <si>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</si>
  <si>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</si>
  <si>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</si>
  <si>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</si>
  <si>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</si>
  <si>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</si>
  <si>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</si>
  <si>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</si>
  <si>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</si>
  <si>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</si>
  <si>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</si>
  <si>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</si>
  <si>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</si>
  <si>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</si>
  <si>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</si>
  <si>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</si>
  <si>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</si>
  <si>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</si>
  <si>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</si>
  <si>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</si>
  <si>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</si>
  <si>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</si>
  <si>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</si>
  <si>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</si>
  <si>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</si>
  <si>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</si>
  <si>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</si>
  <si>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</si>
  <si>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</si>
  <si>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</si>
  <si>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</si>
  <si>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</si>
  <si>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</si>
  <si>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</si>
  <si>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</si>
  <si>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</si>
  <si>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</si>
  <si>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</si>
  <si>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</si>
  <si>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</si>
  <si>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</si>
  <si>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</si>
  <si>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</si>
  <si>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</si>
  <si>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</si>
  <si>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</si>
  <si>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</si>
  <si>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</si>
  <si>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</si>
  <si>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</si>
  <si>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</si>
  <si>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</si>
  <si>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</si>
  <si>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</si>
  <si>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</si>
  <si>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</si>
  <si>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</si>
  <si>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</si>
  <si>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</si>
  <si>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</si>
  <si>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</si>
  <si>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</si>
  <si>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</si>
  <si>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</si>
  <si>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</si>
  <si>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</si>
  <si>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</si>
  <si>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</si>
  <si>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</si>
  <si>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</si>
  <si>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</si>
  <si>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</si>
  <si>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</si>
  <si>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</si>
  <si>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</si>
  <si>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</si>
  <si>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</si>
  <si>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</si>
  <si>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</si>
  <si>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</si>
  <si>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</si>
  <si>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</si>
  <si>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</si>
  <si>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</si>
  <si>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</si>
  <si>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</si>
  <si>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</si>
  <si>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</si>
  <si>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</si>
  <si>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</si>
  <si>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</si>
  <si>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</si>
  <si>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</si>
  <si>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</si>
  <si>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</si>
  <si>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</si>
  <si>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</si>
  <si>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</si>
  <si>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</si>
  <si>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</si>
  <si>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</si>
  <si>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</si>
  <si>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</si>
  <si>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</si>
  <si>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</si>
  <si>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</si>
  <si>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</si>
  <si>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</si>
  <si>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</si>
  <si>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</si>
  <si>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</si>
  <si>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</si>
  <si>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</si>
  <si>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</si>
  <si>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</si>
  <si>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</si>
  <si>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</si>
  <si>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</si>
  <si>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</si>
  <si>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</si>
  <si>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</si>
  <si>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</si>
  <si>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</si>
  <si>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</si>
  <si>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</si>
  <si>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</si>
  <si>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</si>
  <si>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</si>
  <si>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</si>
  <si>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</si>
  <si>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</si>
  <si>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</si>
  <si>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</si>
  <si>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</si>
  <si>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</si>
  <si>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</si>
  <si>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</si>
  <si>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</si>
  <si>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</si>
  <si>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</si>
  <si>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</si>
  <si>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</si>
  <si>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</si>
  <si>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</si>
  <si>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</si>
  <si>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</si>
  <si>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</si>
  <si>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</si>
  <si>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</si>
  <si>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</si>
  <si>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</si>
  <si>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</si>
  <si>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</si>
  <si>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</si>
  <si>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</si>
  <si>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</si>
  <si>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</si>
  <si>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</si>
  <si>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</si>
  <si>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</si>
  <si>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</si>
  <si>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</si>
  <si>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</si>
  <si>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</si>
  <si>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</si>
  <si>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</si>
  <si>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</si>
  <si>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</si>
  <si>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</si>
  <si>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</si>
  <si>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</si>
  <si>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</si>
  <si>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</si>
  <si>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</si>
  <si>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</si>
  <si>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</si>
  <si>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</si>
  <si>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</si>
  <si>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</si>
  <si>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</si>
  <si>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</si>
  <si>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</si>
  <si>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</si>
  <si>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</si>
  <si>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</si>
  <si>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</si>
  <si>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</si>
  <si>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</si>
  <si>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</si>
  <si>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</si>
  <si>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</si>
  <si>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</si>
  <si>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</si>
  <si>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</si>
  <si>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</si>
  <si>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</si>
  <si>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</si>
  <si>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</si>
  <si>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</si>
  <si>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</si>
  <si>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</si>
  <si>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</si>
  <si>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</si>
  <si>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</si>
  <si>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</si>
  <si>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</si>
  <si>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</si>
  <si>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</si>
  <si>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</si>
  <si>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</si>
  <si>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</si>
  <si>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</si>
  <si>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</si>
  <si>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</si>
  <si>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</si>
  <si>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</si>
  <si>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</si>
  <si>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</si>
  <si>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</si>
  <si>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</si>
  <si>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</si>
  <si>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</si>
  <si>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</si>
  <si>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</si>
  <si>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</si>
  <si>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</si>
  <si>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</si>
  <si>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</si>
  <si>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</si>
  <si>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</si>
  <si>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</si>
  <si>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</si>
  <si>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</si>
  <si>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</si>
  <si>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</si>
  <si>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</si>
  <si>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</si>
  <si>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</si>
  <si>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</si>
  <si>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</si>
  <si>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</si>
  <si>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</si>
  <si>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</si>
  <si>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</si>
  <si>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</si>
  <si>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</si>
  <si>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</si>
  <si>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</si>
  <si>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</si>
  <si>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</si>
  <si>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</si>
  <si>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</si>
  <si>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</si>
  <si>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</si>
  <si>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</si>
  <si>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</si>
  <si>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</si>
  <si>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</si>
  <si>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</si>
  <si>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</si>
  <si>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</si>
  <si>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</si>
  <si>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</si>
  <si>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</si>
  <si>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</si>
  <si>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</si>
  <si>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</si>
  <si>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</si>
  <si>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</si>
  <si>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</si>
  <si>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</si>
  <si>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</si>
  <si>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</si>
  <si>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</si>
  <si>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</si>
  <si>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</si>
  <si>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</si>
  <si>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</si>
  <si>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</si>
  <si>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</si>
  <si>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</si>
  <si>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</si>
  <si>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</si>
  <si>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</si>
  <si>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</si>
  <si>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</si>
  <si>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</si>
  <si>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</si>
  <si>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</si>
  <si>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</si>
  <si>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</si>
  <si>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</si>
  <si>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</si>
  <si>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</si>
  <si>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</si>
  <si>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</si>
  <si>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</si>
  <si>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</si>
  <si>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</si>
  <si>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</si>
  <si>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</si>
  <si>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</si>
  <si>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</si>
  <si>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</si>
  <si>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</si>
  <si>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</si>
  <si>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</si>
  <si>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</si>
  <si>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</si>
  <si>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</si>
  <si>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</si>
  <si>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</si>
  <si>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</si>
  <si>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</si>
  <si>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</si>
  <si>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</si>
  <si>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</si>
  <si>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</si>
  <si>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</si>
  <si>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</si>
  <si>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</si>
  <si>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</si>
  <si>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</si>
  <si>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</si>
  <si>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</si>
  <si>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</si>
  <si>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</si>
  <si>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</si>
  <si>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</si>
  <si>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</si>
  <si>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</si>
  <si>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</si>
  <si>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</si>
  <si>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</si>
  <si>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</si>
  <si>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</si>
  <si>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</si>
  <si>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</si>
  <si>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</si>
  <si>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</si>
  <si>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</si>
  <si>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</si>
  <si>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</si>
  <si>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</si>
  <si>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</si>
  <si>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</si>
  <si>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</si>
  <si>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</si>
  <si>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</si>
  <si>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</si>
  <si>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</si>
  <si>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</si>
  <si>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</si>
  <si>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</si>
  <si>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</si>
  <si>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</si>
  <si>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</si>
  <si>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</si>
  <si>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</si>
  <si>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</si>
  <si>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</si>
  <si>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</si>
  <si>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</si>
  <si>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</si>
  <si>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</si>
  <si>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</si>
  <si>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</si>
  <si>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</si>
  <si>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</si>
  <si>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</si>
  <si>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</si>
  <si>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</si>
  <si>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</si>
  <si>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</si>
  <si>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</si>
  <si>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</si>
  <si>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</si>
  <si>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</si>
  <si>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</si>
  <si>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</si>
  <si>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</si>
  <si>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</si>
  <si>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</si>
  <si>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</si>
  <si>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</si>
  <si>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</si>
  <si>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</si>
  <si>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</si>
  <si>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</si>
  <si>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</si>
  <si>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</si>
  <si>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</si>
  <si>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</si>
  <si>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</si>
  <si>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</si>
  <si>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</si>
  <si>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</si>
  <si>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</si>
  <si>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</si>
  <si>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</si>
  <si>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</si>
  <si>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</si>
  <si>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</si>
  <si>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</si>
  <si>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</si>
  <si>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</si>
  <si>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</si>
  <si>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</si>
  <si>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</si>
  <si>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</si>
  <si>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</si>
  <si>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</si>
  <si>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</si>
  <si>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</si>
  <si>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</si>
  <si>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</si>
  <si>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</si>
  <si>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</si>
  <si>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</si>
  <si>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</si>
  <si>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</si>
  <si>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</si>
  <si>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</si>
  <si>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</si>
  <si>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</si>
  <si>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</si>
  <si>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</si>
  <si>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</si>
  <si>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</si>
  <si>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</si>
  <si>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</si>
  <si>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</si>
  <si>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</si>
  <si>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</si>
  <si>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</si>
  <si>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</si>
  <si>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</si>
  <si>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</si>
  <si>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</si>
  <si>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</si>
  <si>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</si>
  <si>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</si>
  <si>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</si>
  <si>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</si>
  <si>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</si>
  <si>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</si>
  <si>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</si>
  <si>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</si>
  <si>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</si>
  <si>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</si>
  <si>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</si>
  <si>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</si>
  <si>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</si>
  <si>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</si>
  <si>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</si>
  <si>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</si>
  <si>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</si>
  <si>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</si>
  <si>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</si>
  <si>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</si>
  <si>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</si>
  <si>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</si>
  <si>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</si>
  <si>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</si>
  <si>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</si>
  <si>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</si>
  <si>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</si>
  <si>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</si>
  <si>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</si>
  <si>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</si>
  <si>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</si>
  <si>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</si>
  <si>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</si>
  <si>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</si>
  <si>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</si>
  <si>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</si>
  <si>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</si>
  <si>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</si>
  <si>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</si>
  <si>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</si>
  <si>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</si>
  <si>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</si>
  <si>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</si>
  <si>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</si>
  <si>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</si>
  <si>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</si>
  <si>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</si>
  <si>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</si>
  <si>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</si>
  <si>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</si>
  <si>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</si>
  <si>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</si>
  <si>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</si>
  <si>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</si>
  <si>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</si>
  <si>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</si>
  <si>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</si>
  <si>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</si>
  <si>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</si>
  <si>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</si>
  <si>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</si>
  <si>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</si>
  <si>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</si>
  <si>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</si>
  <si>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</si>
  <si>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</si>
  <si>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</si>
  <si>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</si>
  <si>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</si>
  <si>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</si>
  <si>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</si>
  <si>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</si>
  <si>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</si>
  <si>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</si>
  <si>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</si>
  <si>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</si>
  <si>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</si>
  <si>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</si>
  <si>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</si>
  <si>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</si>
  <si>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</si>
  <si>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</si>
  <si>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</si>
  <si>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</si>
  <si>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</si>
  <si>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</si>
  <si>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</si>
  <si>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</si>
  <si>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</si>
  <si>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</si>
  <si>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</si>
  <si>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</si>
  <si>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</si>
  <si>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</si>
  <si>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</si>
  <si>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</si>
  <si>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</si>
  <si>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</si>
  <si>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</si>
  <si>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</si>
  <si>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</si>
  <si>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</si>
  <si>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</si>
  <si>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</si>
  <si>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</si>
  <si>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</si>
  <si>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</si>
  <si>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</si>
  <si>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</si>
  <si>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</si>
  <si>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</si>
  <si>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</si>
  <si>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</si>
  <si>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</si>
  <si>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</si>
  <si>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</si>
  <si>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</si>
  <si>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</si>
  <si>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</si>
  <si>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</si>
  <si>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</si>
  <si>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</si>
  <si>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</si>
  <si>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</si>
  <si>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</si>
  <si>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</si>
  <si>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</si>
  <si>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</si>
  <si>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</si>
  <si>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</si>
  <si>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</si>
  <si>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</si>
  <si>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</si>
  <si>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</si>
  <si>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</si>
  <si>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</si>
  <si>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</si>
  <si>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</si>
  <si>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</si>
  <si>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</si>
  <si>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</si>
  <si>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</si>
  <si>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</si>
  <si>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</si>
  <si>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</si>
  <si>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</si>
  <si>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</si>
  <si>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</si>
  <si>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</si>
  <si>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</si>
  <si>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</si>
  <si>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</si>
  <si>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</si>
  <si>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</si>
  <si>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</si>
  <si>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</si>
  <si>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</si>
  <si>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</si>
  <si>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</si>
  <si>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</si>
  <si>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</si>
  <si>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</si>
  <si>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</si>
  <si>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</si>
  <si>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</si>
  <si>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</si>
  <si>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</si>
  <si>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</si>
  <si>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</si>
  <si>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</si>
  <si>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</si>
  <si>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</si>
  <si>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</si>
  <si>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</si>
  <si>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</si>
  <si>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</si>
  <si>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</si>
  <si>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</si>
  <si>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</si>
  <si>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</si>
  <si>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</si>
  <si>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</si>
  <si>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</si>
  <si>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</si>
  <si>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</si>
  <si>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</si>
  <si>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</si>
  <si>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</si>
  <si>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</si>
  <si>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</si>
  <si>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</si>
  <si>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</si>
  <si>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</si>
  <si>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</si>
  <si>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</si>
  <si>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</si>
  <si>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</si>
  <si>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</si>
  <si>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</si>
  <si>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</si>
  <si>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</si>
  <si>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</si>
  <si>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</si>
  <si>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</si>
  <si>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</si>
  <si>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</si>
  <si>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</si>
  <si>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</si>
  <si>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</si>
  <si>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</si>
  <si>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</si>
  <si>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</si>
  <si>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</si>
  <si>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</si>
  <si>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</si>
  <si>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</si>
  <si>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</si>
  <si>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</si>
  <si>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</si>
  <si>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</si>
  <si>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</si>
  <si>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</si>
  <si>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</si>
  <si>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</si>
  <si>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</si>
  <si>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</si>
  <si>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</si>
  <si>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</si>
  <si>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</si>
  <si>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</si>
  <si>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</si>
  <si>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</si>
  <si>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</si>
  <si>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</si>
  <si>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</si>
  <si>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</si>
  <si>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</si>
  <si>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</si>
  <si>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</si>
  <si>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</si>
  <si>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</si>
  <si>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</si>
  <si>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</si>
  <si>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</si>
  <si>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</si>
  <si>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</si>
  <si>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</si>
  <si>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</si>
  <si>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</si>
  <si>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</si>
  <si>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</si>
  <si>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</si>
  <si>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</si>
  <si>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</si>
  <si>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</si>
  <si>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</si>
  <si>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</si>
  <si>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</si>
  <si>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</si>
  <si>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</si>
  <si>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</si>
  <si>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</si>
  <si>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</si>
  <si>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</si>
  <si>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</si>
  <si>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</si>
  <si>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</si>
  <si>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</si>
  <si>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</si>
  <si>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</si>
  <si>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</si>
  <si>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</si>
  <si>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</si>
  <si>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</si>
  <si>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</si>
  <si>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</si>
  <si>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</si>
  <si>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</si>
  <si>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</si>
  <si>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</si>
  <si>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</si>
  <si>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</si>
  <si>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</si>
  <si>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</si>
  <si>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</si>
  <si>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</si>
  <si>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</si>
  <si>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</si>
  <si>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</si>
  <si>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</si>
  <si>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</si>
  <si>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</si>
  <si>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</si>
  <si>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</si>
  <si>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</si>
  <si>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</si>
  <si>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</si>
  <si>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</si>
  <si>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</si>
  <si>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</si>
  <si>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</si>
  <si>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</si>
  <si>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</si>
  <si>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</si>
  <si>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</si>
  <si>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</si>
  <si>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</si>
  <si>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</si>
  <si>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</si>
  <si>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</si>
  <si>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</si>
  <si>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</si>
  <si>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</si>
  <si>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</si>
  <si>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</si>
  <si>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</si>
  <si>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</si>
  <si>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</si>
  <si>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</si>
  <si>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</si>
  <si>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</si>
  <si>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</si>
  <si>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</si>
  <si>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</si>
  <si>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</si>
  <si>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</si>
  <si>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</si>
  <si>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</si>
  <si>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</si>
  <si>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</si>
  <si>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</si>
  <si>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</si>
  <si>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</si>
  <si>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</si>
  <si>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</si>
  <si>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</si>
  <si>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</si>
  <si>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</si>
  <si>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</si>
  <si>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</si>
  <si>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</si>
  <si>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</si>
  <si>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</si>
  <si>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</si>
  <si>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</si>
  <si>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</si>
  <si>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</si>
  <si>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</si>
  <si>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</si>
  <si>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</si>
  <si>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</si>
  <si>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</si>
  <si>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</si>
  <si>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</si>
  <si>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</si>
  <si>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</si>
  <si>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</si>
  <si>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</si>
  <si>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</si>
  <si>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</si>
  <si>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</si>
  <si>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</si>
  <si>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</si>
  <si>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</si>
  <si>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</si>
  <si>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</si>
  <si>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</si>
  <si>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</si>
  <si>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</si>
  <si>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</si>
  <si>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</si>
  <si>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</si>
  <si>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</si>
  <si>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</si>
  <si>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</si>
  <si>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</si>
  <si>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</si>
  <si>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</si>
  <si>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</si>
  <si>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</si>
  <si>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</si>
  <si>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</si>
  <si>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</si>
  <si>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</si>
  <si>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</si>
  <si>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</si>
  <si>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</si>
  <si>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</si>
  <si>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</si>
  <si>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</si>
  <si>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</si>
  <si>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</si>
  <si>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</si>
  <si>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</si>
  <si>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</si>
  <si>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</si>
  <si>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</si>
  <si>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</si>
  <si>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</si>
  <si>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</si>
  <si>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</si>
  <si>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</si>
  <si>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</si>
  <si>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</si>
  <si>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</si>
  <si>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</si>
  <si>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</si>
  <si>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</si>
  <si>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</si>
  <si>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</si>
  <si>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</si>
  <si>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</si>
  <si>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</si>
  <si>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</si>
  <si>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</si>
  <si>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</si>
  <si>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</si>
  <si>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</si>
  <si>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</si>
  <si>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</si>
  <si>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</si>
  <si>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</si>
  <si>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</si>
  <si>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</si>
  <si>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</si>
  <si>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</si>
  <si>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</si>
  <si>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</si>
  <si>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</si>
  <si>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</si>
  <si>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</si>
  <si>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</si>
  <si>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</si>
  <si>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</si>
  <si>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</si>
  <si>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</si>
  <si>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</si>
  <si>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</si>
  <si>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</si>
  <si>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</si>
  <si>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</si>
  <si>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</si>
  <si>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</si>
  <si>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</si>
  <si>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</si>
  <si>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</si>
  <si>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</si>
  <si>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</si>
  <si>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</si>
  <si>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</si>
  <si>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</si>
  <si>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</si>
  <si>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</si>
  <si>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</si>
  <si>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</si>
  <si>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</si>
  <si>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</si>
  <si>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</si>
  <si>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</si>
  <si>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</si>
  <si>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</si>
  <si>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</si>
  <si>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</si>
  <si>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</si>
  <si>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</si>
  <si>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</si>
  <si>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</si>
  <si>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</si>
  <si>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</si>
  <si>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</si>
  <si>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</si>
  <si>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</si>
  <si>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</si>
  <si>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</si>
  <si>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</si>
  <si>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</si>
  <si>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</si>
  <si>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</si>
  <si>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</si>
  <si>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</si>
  <si>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</si>
  <si>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</si>
  <si>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</si>
  <si>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</si>
  <si>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</si>
  <si>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</si>
  <si>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</si>
  <si>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</si>
  <si>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</si>
  <si>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</si>
  <si>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</si>
  <si>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</si>
  <si>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</si>
  <si>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</si>
  <si>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</si>
  <si>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</si>
  <si>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</si>
  <si>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</si>
  <si>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</si>
  <si>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</si>
  <si>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</si>
  <si>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</si>
  <si>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</si>
  <si>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</si>
  <si>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</si>
  <si>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</si>
  <si>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</si>
  <si>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</si>
  <si>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</si>
  <si>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</si>
  <si>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</si>
  <si>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</si>
  <si>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</si>
  <si>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</si>
  <si>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</si>
  <si>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</si>
  <si>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</si>
  <si>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</si>
  <si>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</si>
  <si>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</si>
  <si>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</si>
  <si>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</si>
  <si>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</si>
  <si>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</si>
  <si>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</si>
  <si>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</si>
  <si>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</si>
  <si>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</si>
  <si>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</si>
  <si>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</si>
  <si>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</si>
  <si>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</si>
  <si>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</si>
  <si>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</si>
  <si>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</si>
  <si>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</si>
  <si>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</si>
  <si>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</si>
  <si>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</si>
  <si>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</si>
  <si>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</si>
  <si>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</si>
  <si>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</si>
  <si>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</si>
  <si>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</si>
  <si>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</si>
  <si>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</si>
  <si>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</si>
  <si>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</si>
  <si>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</si>
  <si>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</si>
  <si>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</si>
  <si>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</si>
  <si>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</si>
  <si>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</si>
  <si>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</si>
  <si>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</si>
  <si>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</si>
  <si>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</si>
  <si>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</si>
  <si>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</si>
  <si>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</si>
  <si>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</si>
  <si>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</si>
  <si>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</si>
  <si>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</si>
  <si>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</si>
  <si>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</si>
  <si>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</si>
  <si>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</si>
  <si>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</si>
  <si>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</si>
  <si>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</si>
  <si>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</si>
  <si>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</si>
  <si>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</si>
  <si>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</si>
  <si>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</si>
  <si>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</si>
  <si>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</si>
  <si>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</si>
  <si>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</si>
  <si>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</si>
  <si>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</si>
  <si>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</si>
  <si>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</si>
  <si>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</si>
  <si>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</si>
  <si>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</si>
  <si>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</si>
  <si>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</si>
  <si>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</si>
  <si>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</si>
  <si>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</si>
  <si>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</si>
  <si>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</si>
  <si>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</si>
  <si>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</si>
  <si>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</si>
  <si>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</si>
  <si>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</si>
  <si>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</si>
  <si>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</si>
  <si>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</si>
  <si>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</si>
  <si>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</si>
  <si>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</si>
  <si>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</si>
  <si>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</si>
  <si>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</si>
  <si>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</si>
  <si>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</si>
  <si>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</si>
  <si>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</si>
  <si>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</si>
  <si>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</si>
  <si>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</si>
  <si>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</si>
  <si>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</si>
  <si>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</si>
  <si>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</si>
  <si>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</si>
  <si>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</si>
  <si>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</si>
  <si>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</si>
  <si>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</si>
  <si>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</si>
  <si>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</si>
  <si>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</si>
  <si>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</si>
  <si>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</si>
  <si>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</si>
  <si>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</si>
  <si>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</si>
  <si>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</si>
  <si>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</si>
  <si>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</si>
  <si>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</si>
  <si>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</si>
  <si>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</si>
  <si>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</si>
  <si>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</si>
  <si>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</si>
  <si>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</si>
  <si>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</si>
  <si>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</si>
  <si>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</si>
  <si>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</si>
  <si>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</si>
  <si>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</si>
  <si>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</si>
  <si>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</si>
  <si>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</si>
  <si>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</si>
  <si>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</si>
  <si>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</si>
  <si>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</si>
  <si>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</si>
  <si>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</si>
  <si>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</si>
  <si>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</si>
  <si>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</si>
  <si>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</si>
  <si>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</si>
  <si>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</si>
  <si>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</si>
  <si>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</si>
  <si>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</si>
  <si>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</si>
  <si>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</si>
  <si>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</si>
  <si>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</si>
  <si>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</si>
  <si>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</si>
  <si>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</si>
  <si>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</si>
  <si>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</si>
  <si>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</si>
  <si>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</si>
  <si>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</si>
  <si>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</si>
  <si>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</si>
  <si>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</si>
  <si>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</si>
  <si>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</si>
  <si>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</si>
  <si>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</si>
  <si>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</si>
  <si>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</si>
  <si>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</si>
  <si>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</si>
  <si>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</si>
  <si>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</si>
  <si>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</si>
  <si>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</si>
  <si>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</si>
  <si>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</si>
  <si>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</si>
  <si>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</si>
  <si>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</si>
  <si>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</si>
  <si>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</si>
  <si>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</si>
  <si>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</si>
  <si>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</si>
  <si>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</si>
  <si>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</si>
  <si>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</si>
  <si>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</si>
  <si>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</si>
  <si>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</si>
  <si>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</si>
  <si>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</si>
  <si>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</si>
  <si>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</si>
  <si>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</si>
  <si>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</si>
  <si>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</si>
  <si>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</si>
  <si>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</si>
  <si>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</si>
  <si>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</si>
  <si>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</si>
  <si>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</si>
  <si>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</si>
  <si>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</si>
  <si>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</si>
  <si>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</si>
  <si>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</si>
  <si>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</si>
  <si>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</si>
  <si>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</si>
  <si>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</si>
  <si>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</si>
  <si>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</si>
  <si>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</si>
  <si>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</si>
  <si>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</si>
  <si>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</si>
  <si>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</si>
  <si>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</si>
  <si>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</si>
  <si>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</si>
  <si>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</si>
  <si>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</si>
  <si>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</si>
  <si>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</si>
  <si>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</si>
  <si>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</si>
  <si>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</si>
  <si>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</si>
  <si>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</si>
  <si>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</si>
  <si>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</si>
  <si>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</si>
  <si>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</si>
  <si>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</si>
  <si>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</si>
  <si>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</si>
  <si>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</si>
  <si>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</si>
  <si>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</si>
  <si>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</si>
  <si>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</si>
  <si>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</si>
  <si>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</si>
  <si>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</si>
  <si>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</si>
  <si>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</si>
  <si>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</si>
  <si>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</si>
  <si>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</si>
  <si>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</si>
  <si>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</si>
  <si>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</si>
  <si>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</si>
  <si>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</si>
  <si>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</si>
  <si>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</si>
  <si>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</si>
  <si>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</si>
  <si>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</si>
  <si>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</si>
  <si>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</si>
  <si>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</si>
  <si>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</si>
  <si>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</si>
  <si>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</si>
  <si>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</si>
  <si>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</si>
  <si>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</si>
  <si>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</si>
  <si>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</si>
  <si>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</si>
  <si>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</si>
  <si>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</si>
  <si>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</si>
  <si>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</si>
  <si>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</si>
  <si>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</si>
  <si>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</si>
  <si>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</si>
  <si>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</si>
  <si>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</si>
  <si>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</si>
  <si>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</si>
  <si>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</si>
  <si>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</si>
  <si>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</si>
  <si>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</si>
  <si>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</si>
  <si>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</si>
  <si>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</si>
  <si>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</si>
  <si>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</si>
  <si>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</si>
  <si>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</si>
  <si>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</si>
  <si>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</si>
  <si>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</si>
  <si>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</si>
  <si>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</si>
  <si>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</si>
  <si>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</si>
  <si>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</si>
  <si>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</si>
  <si>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</si>
  <si>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</si>
  <si>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</si>
  <si>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</si>
  <si>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</si>
  <si>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</si>
  <si>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</si>
  <si>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</si>
  <si>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</si>
  <si>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</si>
  <si>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</si>
  <si>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</si>
  <si>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</si>
  <si>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</si>
  <si>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</si>
  <si>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</si>
  <si>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</si>
  <si>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</si>
  <si>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</si>
  <si>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</si>
  <si>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</si>
  <si>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</si>
  <si>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</si>
  <si>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</si>
  <si>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</si>
  <si>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</si>
  <si>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</si>
  <si>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</si>
  <si>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</si>
  <si>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</si>
  <si>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</si>
  <si>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</si>
  <si>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</si>
  <si>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</si>
  <si>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</si>
  <si>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</si>
  <si>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</si>
  <si>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</si>
  <si>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</si>
  <si>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</si>
  <si>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</si>
  <si>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</si>
  <si>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</si>
  <si>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</si>
  <si>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</si>
  <si>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</si>
  <si>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</si>
  <si>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</si>
  <si>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</si>
  <si>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</si>
  <si>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</si>
  <si>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</si>
  <si>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</si>
  <si>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</si>
  <si>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</si>
  <si>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</si>
  <si>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</si>
  <si>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</si>
  <si>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</si>
  <si>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</si>
  <si>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</si>
  <si>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</si>
  <si>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</si>
  <si>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</si>
  <si>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</si>
  <si>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</si>
  <si>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</si>
  <si>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</si>
  <si>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</si>
  <si>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</si>
  <si>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</si>
  <si>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</si>
  <si>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</si>
  <si>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</si>
  <si>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</si>
  <si>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</si>
  <si>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</si>
  <si>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</si>
  <si>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</si>
  <si>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</si>
  <si>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</si>
  <si>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</si>
  <si>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</si>
  <si>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</si>
  <si>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</si>
  <si>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</si>
  <si>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</si>
  <si>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</si>
  <si>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</si>
  <si>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</si>
  <si>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</si>
  <si>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</si>
  <si>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</si>
  <si>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</si>
  <si>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</si>
  <si>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</si>
  <si>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</si>
  <si>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</si>
  <si>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</si>
  <si>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</si>
  <si>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</si>
  <si>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</si>
  <si>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</si>
  <si>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</si>
  <si>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</si>
  <si>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</si>
  <si>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</si>
  <si>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</si>
  <si>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</si>
  <si>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</si>
  <si>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</si>
  <si>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</si>
  <si>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</si>
  <si>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</si>
  <si>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</si>
  <si>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</si>
  <si>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</si>
  <si>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</si>
  <si>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</si>
  <si>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</si>
  <si>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</si>
  <si>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</si>
  <si>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</si>
  <si>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</si>
  <si>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</si>
  <si>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</si>
  <si>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</si>
  <si>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</si>
  <si>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</si>
  <si>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</si>
  <si>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</si>
  <si>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</si>
  <si>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</si>
  <si>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</si>
  <si>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</si>
  <si>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</si>
  <si>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</si>
  <si>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</si>
  <si>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</si>
  <si>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</si>
  <si>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</si>
  <si>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</si>
  <si>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</si>
  <si>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</si>
  <si>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</si>
  <si>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</si>
  <si>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</si>
  <si>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</si>
  <si>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</si>
  <si>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</si>
  <si>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</si>
  <si>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</si>
  <si>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</si>
  <si>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</si>
  <si>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</si>
  <si>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</si>
  <si>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</si>
  <si>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</si>
  <si>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</si>
  <si>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</si>
  <si>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</si>
  <si>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</si>
  <si>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</si>
  <si>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</si>
  <si>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</si>
  <si>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</si>
  <si>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</si>
  <si>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</si>
  <si>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</si>
  <si>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</si>
  <si>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</si>
  <si>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</si>
  <si>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</si>
  <si>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</si>
  <si>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</si>
  <si>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</si>
  <si>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</si>
  <si>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</si>
  <si>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</si>
  <si>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</si>
  <si>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</si>
  <si>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</si>
  <si>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</si>
  <si>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</si>
  <si>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</si>
  <si>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</si>
  <si>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</si>
  <si>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</si>
  <si>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</si>
  <si>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</si>
  <si>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</si>
  <si>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</si>
  <si>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</si>
  <si>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</si>
  <si>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</si>
  <si>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</si>
  <si>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</si>
  <si>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</si>
  <si>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</si>
  <si>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</si>
  <si>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</si>
  <si>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</si>
  <si>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</si>
  <si>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</si>
  <si>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</si>
  <si>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</si>
  <si>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</si>
  <si>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</si>
  <si>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</si>
  <si>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</si>
  <si>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</si>
  <si>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</si>
  <si>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</si>
  <si>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</si>
  <si>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</si>
  <si>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</si>
  <si>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</si>
  <si>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</si>
  <si>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</si>
  <si>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</si>
  <si>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</si>
  <si>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</si>
  <si>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</si>
  <si>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</si>
  <si>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</si>
  <si>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</si>
  <si>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</si>
  <si>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</si>
  <si>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</si>
  <si>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</si>
  <si>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</si>
  <si>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</si>
  <si>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</si>
  <si>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</si>
  <si>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</si>
  <si>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</si>
  <si>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</si>
  <si>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</si>
  <si>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</si>
  <si>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</si>
  <si>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</si>
  <si>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</si>
  <si>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</si>
  <si>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</si>
  <si>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</si>
  <si>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</si>
  <si>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</si>
  <si>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</si>
  <si>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</si>
  <si>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</si>
  <si>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</si>
  <si>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</si>
  <si>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</si>
  <si>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</si>
  <si>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</si>
  <si>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</si>
  <si>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</si>
  <si>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</si>
  <si>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</si>
  <si>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</si>
  <si>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</si>
  <si>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</si>
  <si>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</si>
  <si>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</si>
  <si>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</si>
  <si>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</si>
  <si>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</si>
  <si>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</si>
  <si>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</si>
  <si>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</si>
  <si>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</si>
  <si>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</si>
  <si>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</si>
  <si>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</si>
  <si>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</si>
  <si>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</si>
  <si>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</si>
  <si>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</si>
  <si>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</si>
  <si>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</si>
  <si>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</si>
  <si>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</si>
  <si>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</si>
  <si>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</si>
  <si>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</si>
  <si>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</si>
  <si>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</si>
  <si>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</si>
  <si>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</si>
  <si>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</si>
  <si>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</si>
  <si>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</si>
  <si>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</si>
  <si>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</si>
  <si>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</si>
  <si>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</si>
  <si>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</si>
  <si>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</si>
  <si>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</si>
  <si>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</si>
  <si>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</si>
  <si>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</si>
  <si>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</si>
  <si>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</si>
  <si>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</si>
  <si>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</si>
  <si>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</si>
  <si>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</si>
  <si>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</si>
  <si>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</si>
  <si>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</si>
  <si>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</si>
  <si>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</si>
  <si>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</si>
  <si>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</si>
  <si>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</si>
  <si>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</si>
  <si>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</si>
  <si>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</si>
  <si>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</si>
  <si>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</si>
  <si>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</si>
  <si>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</si>
  <si>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</si>
  <si>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</si>
  <si>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</si>
  <si>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</si>
  <si>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</si>
  <si>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</si>
  <si>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</si>
  <si>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</si>
  <si>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</si>
  <si>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</si>
  <si>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</si>
  <si>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</si>
  <si>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</si>
  <si>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</si>
  <si>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</si>
  <si>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</si>
  <si>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</si>
  <si>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</si>
  <si>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</si>
  <si>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</si>
  <si>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</si>
  <si>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</si>
  <si>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</si>
  <si>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</si>
  <si>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</si>
  <si>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</si>
  <si>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</si>
  <si>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</si>
  <si>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</si>
  <si>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</si>
  <si>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</si>
  <si>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</si>
  <si>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</si>
  <si>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</si>
  <si>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</si>
  <si>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</si>
  <si>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</si>
  <si>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</si>
  <si>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</si>
  <si>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</si>
  <si>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</si>
  <si>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</si>
  <si>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</si>
  <si>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</si>
  <si>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</si>
  <si>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</si>
  <si>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</si>
  <si>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</si>
  <si>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</si>
  <si>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</si>
  <si>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</si>
  <si>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</si>
  <si>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</si>
  <si>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</si>
  <si>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</si>
  <si>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</si>
  <si>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</si>
  <si>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</si>
  <si>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</si>
  <si>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</si>
  <si>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</si>
  <si>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</si>
  <si>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</si>
  <si>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</si>
  <si>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</si>
  <si>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</si>
  <si>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</si>
  <si>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</si>
  <si>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</si>
  <si>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</si>
  <si>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</si>
  <si>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</si>
  <si>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</si>
  <si>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</si>
  <si>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</si>
  <si>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</si>
  <si>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</si>
  <si>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</si>
  <si>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</si>
  <si>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</si>
  <si>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</si>
  <si>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</si>
  <si>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</si>
  <si>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</si>
  <si>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</si>
  <si>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</si>
  <si>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</si>
  <si>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</si>
  <si>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</si>
  <si>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</si>
  <si>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</si>
  <si>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</si>
  <si>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</si>
  <si>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</si>
  <si>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</si>
  <si>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</si>
  <si>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</si>
  <si>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</si>
  <si>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</si>
  <si>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</si>
  <si>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</si>
  <si>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</si>
  <si>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</si>
  <si>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</si>
  <si>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</si>
  <si>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</si>
  <si>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</si>
  <si>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</si>
  <si>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</si>
  <si>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</si>
  <si>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</si>
  <si>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</si>
  <si>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</si>
  <si>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</si>
  <si>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</si>
  <si>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</si>
  <si>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</si>
  <si>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</si>
  <si>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</si>
  <si>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</si>
  <si>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</si>
  <si>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</si>
  <si>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</si>
  <si>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</si>
  <si>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</si>
  <si>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</si>
  <si>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</si>
  <si>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</si>
  <si>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</si>
  <si>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</si>
  <si>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</si>
  <si>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</si>
  <si>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</si>
  <si>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</si>
  <si>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</si>
  <si>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</si>
  <si>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</si>
  <si>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</si>
  <si>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</si>
  <si>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</si>
  <si>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</si>
  <si>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</si>
  <si>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</si>
  <si>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</si>
  <si>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</si>
  <si>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</si>
  <si>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</si>
  <si>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</si>
  <si>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</si>
  <si>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</si>
  <si>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</si>
  <si>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</si>
  <si>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</si>
  <si>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</si>
  <si>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</si>
  <si>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</si>
  <si>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</si>
  <si>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</si>
  <si>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</si>
  <si>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</si>
  <si>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</si>
  <si>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</si>
  <si>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</si>
  <si>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</si>
  <si>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</si>
  <si>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</si>
  <si>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</si>
  <si>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</si>
  <si>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</si>
  <si>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</si>
  <si>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</si>
  <si>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</si>
  <si>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</si>
  <si>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</si>
  <si>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</si>
  <si>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</si>
  <si>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</si>
  <si>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</si>
  <si>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</si>
  <si>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</si>
  <si>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</si>
  <si>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</si>
  <si>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</si>
  <si>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</si>
  <si>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</si>
  <si>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</si>
  <si>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</si>
  <si>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</si>
  <si>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</si>
  <si>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</si>
  <si>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</si>
  <si>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</si>
  <si>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</si>
  <si>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</si>
  <si>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</si>
  <si>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</si>
  <si>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</si>
  <si>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</si>
  <si>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</si>
  <si>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</si>
  <si>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</si>
  <si>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</si>
  <si>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</si>
  <si>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</si>
  <si>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</si>
  <si>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</si>
  <si>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</si>
  <si>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</si>
  <si>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</si>
  <si>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</si>
  <si>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</si>
  <si>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</si>
  <si>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</si>
  <si>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</si>
  <si>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</si>
  <si>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</si>
  <si>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</si>
  <si>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</si>
  <si>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</si>
  <si>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</si>
  <si>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</si>
  <si>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</si>
  <si>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</si>
  <si>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</si>
  <si>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</si>
  <si>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</si>
  <si>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</si>
  <si>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</si>
  <si>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</si>
  <si>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</si>
  <si>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</si>
  <si>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</si>
  <si>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</si>
  <si>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</si>
  <si>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</si>
  <si>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</si>
  <si>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</si>
  <si>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</si>
  <si>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</si>
  <si>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</si>
  <si>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</si>
  <si>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</si>
  <si>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</si>
  <si>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</si>
  <si>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</si>
  <si>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</si>
  <si>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</si>
  <si>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</si>
  <si>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</si>
  <si>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</si>
  <si>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</si>
  <si>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</si>
  <si>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</si>
  <si>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</si>
  <si>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</si>
  <si>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</si>
  <si>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</si>
  <si>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</si>
  <si>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</si>
  <si>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</si>
  <si>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</si>
  <si>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</si>
  <si>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</si>
  <si>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</si>
  <si>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</si>
  <si>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</si>
  <si>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</si>
  <si>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</si>
  <si>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</si>
  <si>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</si>
  <si>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</si>
  <si>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</si>
  <si>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</si>
  <si>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</si>
  <si>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</si>
  <si>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</si>
  <si>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</si>
  <si>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</si>
  <si>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</si>
  <si>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</si>
  <si>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</si>
  <si>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</si>
  <si>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</si>
  <si>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</si>
  <si>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</si>
  <si>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</si>
  <si>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</si>
  <si>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</si>
  <si>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</si>
  <si>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</si>
  <si>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</si>
  <si>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</si>
  <si>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</si>
  <si>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</si>
  <si>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</si>
  <si>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</si>
  <si>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</si>
  <si>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</si>
  <si>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</si>
  <si>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</si>
  <si>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</si>
  <si>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</si>
  <si>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</si>
  <si>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</si>
  <si>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</si>
  <si>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</si>
  <si>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</si>
  <si>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</si>
  <si>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</si>
  <si>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</si>
  <si>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</si>
  <si>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</si>
  <si>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</si>
  <si>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</si>
  <si>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</si>
  <si>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</si>
  <si>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</si>
  <si>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</si>
  <si>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</si>
  <si>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</si>
  <si>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</si>
  <si>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</si>
  <si>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</si>
  <si>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</si>
  <si>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</si>
  <si>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</si>
  <si>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</si>
  <si>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</si>
  <si>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</si>
  <si>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</si>
  <si>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</si>
  <si>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</si>
  <si>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</si>
  <si>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</si>
  <si>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</si>
  <si>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</si>
  <si>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</si>
  <si>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</si>
  <si>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</si>
  <si>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</si>
  <si>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</si>
  <si>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</si>
  <si>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</si>
  <si>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</si>
  <si>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</si>
  <si>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</si>
  <si>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</si>
  <si>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</si>
  <si>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</si>
  <si>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</si>
  <si>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</si>
  <si>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</si>
  <si>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</si>
  <si>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</si>
  <si>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</si>
  <si>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</si>
  <si>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</si>
  <si>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</si>
  <si>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</si>
  <si>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</si>
  <si>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</si>
  <si>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</si>
  <si>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</si>
  <si>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</si>
  <si>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</si>
  <si>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</si>
  <si>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</si>
  <si>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</si>
  <si>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</si>
  <si>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</si>
  <si>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</si>
  <si>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</si>
  <si>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</si>
  <si>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</si>
  <si>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</si>
  <si>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</si>
  <si>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</si>
  <si>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</si>
  <si>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</si>
  <si>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</si>
  <si>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</si>
  <si>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</si>
  <si>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</si>
  <si>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</si>
  <si>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</si>
  <si>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</si>
  <si>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</si>
  <si>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</si>
  <si>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</si>
  <si>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</si>
  <si>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</si>
  <si>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</si>
  <si>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</si>
  <si>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</si>
  <si>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</si>
  <si>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</si>
  <si>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</si>
  <si>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</si>
  <si>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</si>
  <si>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</si>
  <si>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</si>
  <si>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</si>
  <si>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</si>
  <si>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</si>
  <si>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</si>
  <si>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</si>
  <si>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</si>
  <si>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</si>
  <si>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</si>
  <si>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</si>
  <si>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</si>
  <si>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</si>
  <si>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</si>
  <si>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</si>
  <si>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</si>
  <si>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</si>
  <si>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</si>
  <si>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</si>
  <si>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</si>
  <si>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</si>
  <si>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</si>
  <si>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</si>
  <si>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</si>
  <si>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</si>
  <si>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</si>
  <si>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</si>
  <si>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</si>
  <si>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</si>
  <si>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</si>
  <si>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</si>
  <si>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</si>
  <si>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</si>
  <si>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</si>
  <si>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</si>
  <si>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</si>
  <si>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</si>
  <si>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</si>
  <si>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</si>
  <si>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</si>
  <si>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</si>
  <si>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</si>
  <si>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</si>
  <si>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</si>
  <si>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</si>
  <si>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</si>
  <si>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</si>
  <si>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</si>
  <si>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</si>
  <si>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</si>
  <si>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</si>
  <si>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</si>
  <si>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</si>
  <si>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</si>
  <si>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</si>
  <si>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</si>
  <si>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</si>
  <si>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</si>
  <si>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</si>
  <si>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</si>
  <si>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</si>
  <si>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</si>
  <si>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</si>
  <si>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</si>
  <si>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</si>
  <si>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</si>
  <si>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</si>
  <si>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</si>
  <si>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</si>
  <si>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</si>
  <si>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</si>
  <si>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</si>
  <si>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</si>
  <si>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</si>
  <si>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</si>
  <si>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</si>
  <si>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</si>
  <si>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</si>
  <si>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</si>
  <si>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</si>
  <si>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</si>
  <si>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</si>
  <si>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</si>
  <si>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</si>
  <si>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</si>
  <si>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</si>
  <si>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</si>
  <si>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</si>
  <si>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</si>
  <si>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</si>
  <si>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</si>
  <si>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</si>
  <si>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</si>
  <si>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</si>
  <si>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</si>
  <si>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</si>
  <si>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</si>
  <si>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</si>
  <si>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</si>
  <si>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</si>
  <si>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</si>
  <si>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</si>
  <si>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</si>
  <si>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</si>
  <si>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</si>
  <si>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</si>
  <si>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</si>
  <si>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</si>
  <si>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</si>
  <si>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</si>
  <si>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</si>
  <si>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</si>
  <si>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</si>
  <si>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</si>
  <si>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</si>
  <si>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</si>
  <si>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</si>
  <si>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</si>
  <si>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</si>
  <si>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</si>
  <si>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</si>
  <si>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</si>
  <si>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</si>
  <si>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</si>
  <si>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</si>
  <si>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</si>
  <si>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</si>
  <si>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</si>
  <si>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</si>
  <si>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</si>
  <si>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</si>
  <si>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</si>
  <si>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</si>
  <si>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</si>
  <si>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</si>
  <si>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</si>
  <si>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</si>
  <si>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</si>
  <si>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</si>
  <si>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</si>
  <si>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</si>
  <si>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</si>
  <si>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</si>
  <si>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</si>
  <si>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</si>
  <si>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</si>
  <si>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</si>
  <si>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</si>
  <si>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</si>
  <si>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</si>
  <si>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</si>
  <si>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</si>
  <si>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</si>
  <si>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</si>
  <si>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</si>
  <si>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</si>
  <si>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</si>
  <si>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</si>
  <si>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</si>
  <si>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</si>
  <si>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</si>
  <si>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</si>
  <si>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</si>
  <si>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</si>
  <si>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</si>
  <si>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</si>
  <si>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</si>
  <si>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</si>
  <si>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</si>
  <si>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</si>
  <si>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</si>
  <si>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</si>
  <si>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</si>
  <si>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</si>
  <si>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</si>
  <si>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</si>
  <si>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</si>
  <si>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</si>
  <si>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</si>
  <si>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</si>
  <si>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</si>
  <si>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</si>
  <si>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</si>
  <si>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</si>
  <si>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</si>
  <si>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</si>
  <si>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</si>
  <si>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</si>
  <si>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</si>
  <si>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</si>
  <si>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</si>
  <si>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</si>
  <si>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</si>
  <si>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</si>
  <si>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</si>
  <si>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</si>
  <si>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</si>
  <si>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</si>
  <si>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</si>
  <si>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</si>
  <si>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</si>
  <si>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</si>
  <si>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</si>
  <si>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</si>
  <si>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</si>
  <si>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</si>
  <si>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</si>
  <si>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</si>
  <si>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</si>
  <si>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</si>
  <si>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</si>
  <si>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</si>
  <si>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</si>
  <si>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</si>
  <si>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</si>
  <si>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</si>
  <si>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</si>
  <si>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</si>
  <si>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</si>
  <si>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</si>
  <si>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</si>
  <si>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</si>
  <si>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</si>
  <si>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</si>
  <si>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</si>
  <si>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</si>
  <si>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</si>
  <si>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</si>
  <si>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</si>
  <si>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</si>
  <si>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</si>
  <si>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</si>
  <si>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</si>
  <si>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</si>
  <si>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</si>
  <si>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</si>
  <si>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</si>
  <si>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</si>
  <si>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</si>
  <si>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</si>
  <si>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</si>
  <si>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</si>
  <si>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</si>
  <si>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</si>
  <si>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</si>
  <si>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</si>
  <si>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</si>
  <si>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</si>
  <si>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</si>
  <si>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</si>
  <si>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</si>
  <si>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</si>
  <si>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</si>
  <si>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</si>
  <si>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</si>
  <si>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</si>
  <si>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</si>
  <si>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</si>
  <si>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</si>
  <si>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</si>
  <si>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</si>
  <si>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</si>
  <si>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</si>
  <si>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</si>
  <si>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</si>
  <si>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</si>
  <si>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</si>
  <si>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</si>
  <si>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</si>
  <si>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</si>
  <si>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</si>
  <si>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</si>
  <si>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</si>
  <si>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</si>
  <si>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</si>
  <si>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</si>
  <si>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</si>
  <si>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</si>
  <si>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</si>
  <si>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</si>
  <si>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</si>
  <si>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</si>
  <si>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</si>
  <si>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</si>
  <si>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</si>
  <si>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</si>
  <si>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</si>
  <si>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</si>
  <si>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</si>
  <si>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</si>
  <si>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</si>
  <si>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</si>
  <si>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</si>
  <si>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</si>
  <si>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</si>
  <si>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</si>
  <si>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</si>
  <si>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</si>
  <si>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</si>
  <si>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</si>
  <si>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</si>
  <si>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</si>
  <si>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</si>
  <si>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</si>
  <si>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</si>
  <si>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</si>
  <si>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</si>
  <si>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</si>
  <si>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</si>
  <si>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</si>
  <si>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</si>
  <si>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</si>
  <si>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</si>
  <si>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</si>
  <si>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</si>
  <si>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</si>
  <si>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</si>
  <si>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</si>
  <si>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</si>
  <si>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</si>
  <si>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</si>
  <si>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</si>
  <si>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</si>
  <si>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</si>
  <si>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</si>
  <si>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</si>
  <si>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</si>
  <si>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</si>
  <si>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</si>
  <si>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</si>
  <si>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</si>
  <si>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</si>
  <si>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</si>
  <si>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</si>
  <si>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</si>
  <si>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</si>
  <si>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</si>
  <si>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</si>
  <si>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</si>
  <si>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</si>
  <si>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</si>
  <si>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</si>
  <si>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</si>
  <si>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</si>
  <si>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</si>
  <si>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</si>
  <si>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</si>
  <si>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</si>
  <si>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</si>
  <si>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</si>
  <si>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</si>
  <si>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</si>
  <si>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</si>
  <si>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</si>
  <si>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</si>
  <si>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</si>
  <si>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</si>
  <si>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</si>
  <si>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</si>
  <si>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</si>
  <si>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</si>
  <si>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</si>
  <si>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</si>
  <si>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</si>
  <si>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</si>
  <si>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</si>
  <si>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</si>
  <si>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</si>
  <si>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</si>
  <si>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</si>
  <si>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</si>
  <si>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</si>
  <si>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</si>
  <si>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</si>
  <si>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</si>
  <si>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</si>
  <si>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</si>
  <si>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</si>
  <si>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</si>
  <si>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</si>
  <si>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</si>
  <si>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</si>
  <si>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</si>
  <si>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</si>
  <si>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</si>
  <si>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</si>
  <si>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</si>
  <si>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</si>
  <si>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</si>
  <si>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</si>
  <si>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</si>
  <si>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</si>
  <si>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</si>
  <si>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</si>
  <si>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</si>
  <si>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</si>
  <si>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</si>
  <si>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</si>
  <si>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</si>
  <si>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</si>
  <si>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</si>
  <si>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</si>
  <si>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</si>
  <si>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</si>
  <si>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</si>
  <si>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</si>
  <si>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</si>
  <si>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</si>
  <si>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</si>
  <si>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</si>
  <si>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</si>
  <si>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</si>
  <si>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</si>
  <si>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</si>
  <si>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</si>
  <si>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</si>
  <si>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</si>
  <si>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</si>
  <si>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</si>
  <si>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</si>
  <si>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</si>
  <si>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</si>
  <si>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</si>
  <si>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</si>
  <si>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</si>
  <si>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</si>
  <si>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</si>
  <si>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</si>
  <si>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</si>
  <si>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</si>
  <si>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</si>
  <si>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</si>
  <si>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</si>
  <si>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</si>
  <si>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</si>
  <si>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</si>
  <si>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</si>
  <si>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</si>
  <si>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</si>
  <si>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</si>
  <si>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</si>
  <si>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</si>
  <si>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</si>
  <si>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</si>
  <si>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</si>
  <si>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</si>
  <si>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</si>
  <si>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</si>
  <si>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</si>
  <si>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</si>
  <si>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</si>
  <si>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</si>
  <si>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</si>
  <si>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</si>
  <si>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</si>
  <si>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</si>
  <si>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</si>
  <si>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</si>
  <si>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</si>
  <si>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</si>
  <si>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</si>
  <si>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</si>
  <si>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</si>
  <si>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</si>
  <si>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</si>
  <si>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</si>
  <si>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</si>
  <si>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</si>
  <si>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</si>
  <si>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</si>
  <si>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</si>
  <si>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</si>
  <si>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</si>
  <si>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</si>
  <si>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</si>
  <si>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</si>
  <si>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</si>
  <si>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</si>
  <si>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</si>
  <si>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</si>
  <si>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</si>
  <si>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</si>
  <si>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</si>
  <si>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</si>
  <si>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</si>
  <si>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</si>
  <si>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</si>
  <si>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</si>
  <si>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</si>
  <si>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</si>
  <si>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</si>
  <si>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</si>
  <si>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</si>
  <si>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</si>
  <si>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</si>
  <si>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</si>
  <si>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</si>
  <si>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</si>
  <si>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</si>
  <si>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</si>
  <si>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</si>
  <si>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</si>
  <si>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</si>
  <si>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</si>
  <si>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</si>
  <si>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</si>
  <si>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</si>
  <si>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</si>
  <si>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</si>
  <si>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</si>
  <si>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</si>
  <si>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</si>
  <si>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</si>
  <si>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</si>
  <si>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</si>
  <si>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</si>
  <si>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</si>
  <si>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</si>
  <si>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</si>
  <si>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</si>
  <si>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</si>
  <si>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</si>
  <si>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</si>
  <si>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</si>
  <si>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</si>
  <si>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</si>
  <si>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</si>
  <si>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</si>
  <si>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</si>
  <si>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</si>
  <si>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</si>
  <si>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</si>
  <si>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</si>
  <si>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</si>
  <si>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</si>
  <si>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</si>
  <si>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</si>
  <si>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</si>
  <si>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</si>
  <si>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</si>
  <si>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</si>
  <si>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</si>
  <si>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</si>
  <si>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</si>
  <si>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</si>
  <si>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</si>
  <si>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</si>
  <si>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</si>
  <si>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</si>
  <si>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</si>
  <si>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</si>
  <si>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</si>
  <si>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</si>
  <si>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</si>
  <si>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</si>
  <si>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</si>
  <si>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</si>
  <si>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</si>
  <si>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</si>
  <si>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</si>
  <si>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</si>
  <si>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</si>
  <si>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</si>
  <si>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</si>
  <si>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</si>
  <si>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</si>
  <si>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</si>
  <si>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</si>
  <si>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</si>
  <si>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</si>
  <si>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</si>
  <si>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</si>
  <si>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</si>
  <si>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</si>
  <si>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</si>
  <si>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</si>
  <si>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</si>
  <si>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</si>
  <si>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</si>
  <si>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</si>
  <si>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</si>
  <si>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</si>
  <si>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</si>
  <si>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</si>
  <si>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</si>
  <si>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</si>
  <si>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</si>
  <si>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</si>
  <si>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</si>
  <si>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</si>
  <si>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</si>
  <si>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</si>
  <si>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</si>
  <si>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</si>
  <si>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</si>
  <si>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</si>
  <si>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</si>
  <si>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</si>
  <si>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</si>
  <si>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</si>
  <si>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</si>
  <si>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</si>
  <si>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</si>
  <si>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</si>
  <si>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</si>
  <si>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</si>
  <si>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</si>
  <si>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</si>
  <si>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</si>
  <si>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</si>
  <si>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</si>
  <si>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</si>
  <si>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</si>
  <si>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</si>
  <si>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</si>
  <si>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</si>
  <si>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</si>
  <si>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</si>
  <si>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</si>
  <si>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</si>
  <si>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</si>
  <si>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</si>
  <si>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</si>
  <si>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</si>
  <si>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</si>
  <si>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</si>
  <si>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</si>
  <si>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</si>
  <si>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</si>
  <si>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</si>
  <si>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</si>
  <si>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</si>
  <si>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</si>
  <si>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</si>
  <si>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</si>
  <si>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</si>
  <si>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</si>
  <si>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</si>
  <si>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</si>
  <si>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</si>
  <si>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</si>
  <si>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</si>
  <si>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</si>
  <si>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</si>
  <si>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</si>
  <si>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</si>
  <si>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</si>
  <si>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</si>
  <si>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</si>
  <si>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</si>
  <si>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</si>
  <si>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</si>
  <si>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</si>
  <si>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</si>
  <si>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</si>
  <si>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</si>
  <si>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</si>
  <si>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</si>
  <si>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</si>
  <si>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</si>
  <si>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</si>
  <si>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</si>
  <si>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</si>
  <si>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</si>
  <si>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</si>
  <si>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</si>
  <si>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</si>
  <si>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</si>
  <si>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</si>
  <si>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</si>
  <si>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</si>
  <si>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</si>
  <si>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</si>
  <si>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</si>
  <si>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</si>
  <si>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</si>
  <si>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</si>
  <si>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</si>
  <si>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</si>
  <si>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</si>
  <si>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</si>
  <si>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</si>
  <si>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</si>
  <si>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</si>
  <si>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</si>
  <si>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</si>
  <si>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</si>
  <si>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</si>
  <si>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</si>
  <si>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</si>
  <si>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</si>
  <si>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</si>
  <si>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</si>
  <si>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</si>
  <si>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</si>
  <si>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</si>
  <si>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</si>
  <si>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</si>
  <si>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</si>
  <si>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</si>
  <si>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</si>
  <si>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</si>
  <si>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</si>
  <si>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</si>
  <si>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</si>
  <si>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</si>
  <si>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</si>
  <si>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</si>
  <si>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</si>
  <si>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</si>
  <si>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</si>
  <si>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</si>
  <si>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</si>
  <si>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</si>
  <si>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</si>
  <si>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</si>
  <si>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</si>
  <si>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</si>
  <si>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</si>
  <si>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</si>
  <si>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</si>
  <si>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</si>
  <si>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</si>
  <si>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</si>
  <si>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</si>
  <si>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</si>
  <si>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</si>
  <si>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</si>
  <si>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</si>
  <si>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</si>
  <si>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</si>
  <si>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</si>
  <si>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</si>
  <si>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</si>
  <si>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</si>
  <si>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</si>
  <si>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</si>
  <si>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</si>
  <si>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</si>
  <si>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</si>
  <si>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</si>
  <si>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</si>
  <si>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</si>
  <si>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</si>
  <si>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</si>
  <si>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</si>
  <si>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</si>
  <si>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</si>
  <si>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</si>
  <si>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</si>
  <si>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</si>
  <si>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</si>
  <si>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</si>
  <si>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</si>
  <si>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</si>
  <si>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</si>
  <si>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</si>
  <si>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</si>
  <si>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</si>
  <si>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</si>
  <si>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</si>
  <si>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</si>
  <si>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</si>
  <si>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</si>
  <si>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</si>
  <si>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</si>
  <si>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</si>
  <si>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</si>
  <si>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</si>
  <si>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</si>
  <si>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</si>
  <si>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</si>
  <si>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</si>
  <si>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</si>
  <si>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</si>
  <si>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</si>
  <si>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</si>
  <si>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</si>
  <si>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</si>
  <si>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</si>
  <si>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</si>
  <si>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</si>
  <si>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</si>
  <si>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</si>
  <si>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</si>
  <si>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</si>
  <si>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</si>
  <si>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</si>
  <si>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</si>
  <si>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</si>
  <si>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</si>
  <si>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</si>
  <si>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</si>
  <si>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</si>
  <si>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</si>
  <si>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</si>
  <si>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</si>
  <si>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</si>
  <si>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</si>
  <si>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</si>
  <si>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</si>
  <si>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</si>
  <si>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</si>
  <si>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</si>
  <si>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</si>
  <si>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</si>
  <si>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</si>
  <si>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</si>
  <si>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</si>
  <si>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</si>
  <si>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</si>
  <si>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</si>
  <si>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</si>
  <si>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</si>
  <si>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</si>
  <si>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</si>
  <si>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</si>
  <si>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</si>
  <si>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</si>
  <si>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</si>
  <si>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</si>
  <si>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</si>
  <si>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</si>
  <si>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</si>
  <si>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</si>
  <si>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</si>
  <si>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</si>
  <si>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</si>
  <si>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</si>
  <si>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</si>
  <si>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</si>
  <si>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</si>
  <si>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</si>
  <si>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</si>
  <si>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</si>
  <si>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</si>
  <si>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</si>
  <si>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</si>
  <si>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</si>
  <si>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</si>
  <si>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</si>
  <si>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</si>
  <si>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</si>
  <si>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</si>
  <si>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</si>
  <si>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</si>
  <si>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</si>
  <si>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</si>
  <si>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</si>
  <si>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</si>
  <si>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</si>
  <si>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</si>
  <si>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</si>
  <si>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</si>
  <si>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</si>
  <si>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</si>
  <si>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</si>
  <si>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</si>
  <si>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</si>
  <si>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</si>
  <si>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</si>
  <si>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</si>
  <si>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</si>
  <si>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</si>
  <si>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</si>
  <si>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</si>
  <si>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</si>
  <si>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</si>
  <si>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</si>
  <si>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</si>
  <si>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</si>
  <si>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</si>
  <si>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</si>
  <si>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</si>
  <si>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</si>
  <si>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</si>
  <si>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</si>
  <si>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</si>
  <si>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</si>
  <si>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</si>
  <si>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</si>
  <si>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</si>
  <si>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</si>
  <si>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</si>
  <si>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</si>
  <si>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</si>
  <si>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</si>
  <si>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</si>
  <si>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</si>
  <si>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</si>
  <si>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</si>
  <si>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</si>
  <si>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</si>
  <si>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</si>
  <si>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</si>
  <si>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</si>
  <si>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</si>
  <si>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</si>
  <si>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</si>
  <si>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</si>
  <si>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</si>
  <si>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</si>
  <si>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</si>
  <si>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</si>
  <si>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</si>
  <si>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</si>
  <si>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</si>
  <si>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</si>
  <si>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</si>
  <si>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</si>
  <si>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</si>
  <si>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</si>
  <si>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</si>
  <si>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</si>
  <si>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</si>
  <si>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</si>
  <si>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</si>
  <si>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</si>
  <si>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</si>
  <si>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</si>
  <si>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</si>
  <si>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</si>
  <si>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</si>
  <si>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</si>
  <si>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</si>
  <si>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</si>
  <si>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</si>
  <si>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</si>
  <si>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</si>
  <si>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</si>
  <si>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</si>
  <si>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</si>
  <si>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</si>
  <si>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</si>
  <si>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</si>
  <si>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</si>
  <si>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</si>
  <si>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</si>
  <si>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</si>
  <si>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</si>
  <si>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</si>
  <si>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</si>
  <si>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</si>
  <si>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</si>
  <si>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</si>
  <si>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</si>
  <si>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</si>
  <si>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</si>
  <si>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</si>
  <si>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</si>
  <si>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</si>
  <si>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</si>
  <si>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</si>
  <si>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</si>
  <si>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</si>
  <si>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</si>
  <si>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</si>
  <si>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</si>
  <si>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</si>
  <si>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</si>
  <si>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</si>
  <si>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</si>
  <si>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</si>
  <si>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</si>
  <si>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</si>
  <si>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</si>
  <si>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</si>
  <si>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</si>
  <si>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</si>
  <si>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</si>
  <si>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</si>
  <si>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</si>
  <si>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</si>
  <si>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</si>
  <si>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</si>
  <si>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</si>
  <si>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</si>
  <si>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</si>
  <si>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</si>
  <si>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</si>
  <si>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</si>
  <si>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</si>
  <si>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</si>
  <si>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</si>
  <si>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</si>
  <si>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</si>
  <si>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</si>
  <si>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</si>
  <si>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</si>
  <si>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</si>
  <si>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</si>
  <si>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</si>
  <si>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</si>
  <si>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</si>
  <si>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</si>
  <si>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</si>
  <si>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</si>
  <si>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</si>
  <si>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</si>
  <si>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</si>
  <si>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</si>
  <si>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</si>
  <si>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</si>
  <si>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</si>
  <si>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</si>
  <si>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</si>
  <si>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</si>
  <si>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</si>
  <si>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</si>
  <si>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</si>
  <si>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</si>
  <si>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</si>
  <si>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</si>
  <si>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</si>
  <si>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</si>
  <si>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</si>
  <si>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</si>
  <si>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</si>
  <si>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</si>
  <si>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</si>
  <si>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</si>
  <si>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</si>
  <si>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</si>
  <si>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</si>
  <si>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</si>
  <si>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</si>
  <si>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</si>
  <si>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</si>
  <si>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</si>
  <si>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</si>
  <si>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</si>
  <si>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</si>
  <si>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</si>
  <si>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</si>
  <si>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</si>
  <si>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</si>
  <si>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</si>
  <si>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</si>
  <si>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</si>
  <si>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</si>
  <si>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</si>
  <si>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</si>
  <si>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</si>
  <si>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</si>
  <si>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</si>
  <si>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</si>
  <si>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</si>
  <si>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</si>
  <si>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</si>
  <si>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</si>
  <si>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</si>
  <si>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</si>
  <si>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</si>
  <si>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</si>
  <si>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</si>
  <si>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</si>
  <si>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</si>
  <si>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</si>
  <si>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</si>
  <si>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</si>
  <si>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</si>
  <si>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</si>
  <si>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</si>
  <si>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</si>
  <si>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</si>
  <si>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</si>
  <si>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</si>
  <si>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</si>
  <si>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</si>
  <si>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</si>
  <si>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</si>
  <si>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</si>
  <si>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</si>
  <si>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</si>
  <si>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</si>
  <si>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</si>
  <si>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</si>
  <si>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</si>
  <si>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</si>
  <si>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</si>
  <si>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</si>
  <si>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</si>
  <si>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</si>
  <si>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</si>
  <si>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</si>
  <si>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</si>
  <si>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</si>
  <si>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</si>
  <si>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</si>
  <si>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</si>
  <si>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</si>
  <si>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</si>
  <si>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</si>
  <si>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</si>
  <si>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</si>
  <si>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</si>
  <si>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</si>
  <si>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</si>
  <si>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</si>
  <si>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</si>
  <si>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</si>
  <si>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</si>
  <si>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</si>
  <si>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</si>
  <si>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</si>
  <si>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</si>
  <si>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</si>
  <si>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</si>
  <si>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</si>
  <si>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</si>
  <si>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</si>
  <si>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</si>
  <si>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</si>
  <si>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</si>
  <si>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</si>
  <si>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</si>
  <si>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</si>
  <si>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</si>
  <si>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</si>
  <si>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</si>
  <si>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</si>
  <si>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</si>
  <si>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</si>
  <si>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</si>
  <si>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</si>
  <si>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</si>
  <si>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</si>
  <si>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</si>
  <si>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</si>
  <si>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</si>
  <si>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</si>
  <si>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</si>
  <si>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</si>
  <si>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</si>
  <si>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</si>
  <si>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</si>
  <si>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</si>
  <si>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</si>
  <si>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</si>
  <si>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</si>
  <si>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</si>
  <si>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</si>
  <si>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</si>
  <si>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</si>
  <si>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</si>
  <si>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</si>
  <si>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</si>
  <si>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</si>
  <si>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</si>
  <si>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</si>
  <si>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</si>
  <si>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</si>
  <si>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</si>
  <si>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</si>
  <si>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</si>
  <si>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</si>
  <si>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</si>
  <si>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</si>
  <si>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</si>
  <si>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</si>
  <si>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</si>
  <si>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</si>
  <si>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</si>
  <si>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</si>
  <si>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</si>
  <si>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</si>
  <si>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</si>
  <si>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</si>
  <si>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</si>
  <si>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</si>
  <si>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</si>
  <si>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</si>
  <si>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</si>
  <si>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</si>
  <si>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</si>
  <si>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</si>
  <si>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</si>
  <si>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</si>
  <si>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</si>
  <si>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</si>
  <si>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</si>
  <si>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</si>
  <si>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</si>
  <si>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</si>
  <si>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</si>
  <si>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</si>
  <si>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</si>
  <si>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</si>
  <si>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</si>
  <si>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</si>
  <si>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</si>
  <si>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</si>
  <si>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</si>
  <si>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</si>
  <si>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</si>
  <si>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</si>
  <si>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</si>
  <si>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</si>
  <si>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</si>
  <si>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</si>
  <si>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</si>
  <si>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</si>
  <si>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</si>
  <si>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</si>
  <si>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</si>
  <si>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</si>
  <si>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</si>
  <si>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</si>
  <si>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</si>
  <si>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</si>
  <si>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</si>
  <si>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</si>
  <si>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</si>
  <si>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</si>
  <si>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</si>
  <si>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</si>
  <si>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</si>
  <si>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</si>
  <si>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</si>
  <si>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</si>
  <si>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</si>
  <si>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</si>
  <si>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</si>
  <si>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</si>
  <si>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</si>
  <si>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</si>
  <si>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</si>
  <si>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</si>
  <si>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</si>
  <si>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</si>
  <si>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</si>
  <si>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</si>
  <si>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</si>
  <si>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</si>
  <si>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</si>
  <si>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</si>
  <si>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</si>
  <si>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</si>
  <si>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</si>
  <si>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</si>
  <si>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</si>
  <si>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</si>
  <si>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</si>
  <si>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</si>
  <si>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</si>
  <si>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</si>
  <si>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</si>
  <si>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</si>
  <si>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</si>
  <si>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</si>
  <si>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</si>
  <si>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</si>
  <si>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</si>
  <si>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</si>
  <si>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</si>
  <si>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</si>
  <si>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</si>
  <si>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</si>
  <si>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</si>
  <si>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</si>
  <si>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</si>
  <si>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</si>
  <si>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</si>
  <si>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</si>
  <si>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</si>
  <si>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</si>
  <si>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</si>
  <si>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</si>
  <si>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</si>
  <si>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</si>
  <si>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</si>
  <si>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</si>
  <si>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</si>
  <si>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</si>
  <si>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</si>
  <si>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</si>
  <si>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</si>
  <si>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</si>
  <si>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</si>
  <si>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</si>
  <si>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</si>
  <si>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</si>
  <si>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</si>
  <si>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</si>
  <si>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</si>
  <si>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</si>
  <si>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</si>
  <si>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</si>
  <si>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</si>
  <si>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</si>
  <si>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</si>
  <si>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</si>
  <si>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</si>
  <si>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</si>
  <si>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</si>
  <si>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</si>
  <si>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</si>
  <si>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</si>
  <si>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</si>
  <si>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</si>
  <si>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</si>
  <si>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</si>
  <si>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</si>
  <si>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</si>
  <si>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</si>
  <si>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</si>
  <si>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</si>
  <si>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</si>
  <si>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</si>
  <si>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</si>
  <si>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</si>
  <si>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</si>
  <si>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</si>
  <si>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</si>
  <si>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</si>
  <si>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</si>
  <si>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</si>
  <si>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</si>
  <si>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</si>
  <si>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</si>
  <si>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</si>
  <si>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</si>
  <si>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</si>
  <si>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</si>
  <si>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</si>
  <si>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</si>
  <si>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</si>
  <si>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</si>
  <si>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</si>
  <si>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</si>
  <si>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</si>
  <si>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</si>
  <si>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</si>
  <si>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</si>
  <si>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</si>
  <si>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</si>
  <si>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</si>
  <si>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</si>
  <si>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</si>
  <si>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</si>
  <si>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</si>
  <si>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</si>
  <si>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</si>
  <si>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</si>
  <si>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</si>
  <si>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</si>
  <si>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</si>
  <si>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</si>
  <si>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</si>
  <si>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</si>
  <si>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</si>
  <si>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</si>
  <si>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</si>
  <si>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</si>
  <si>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</si>
  <si>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</si>
  <si>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</si>
  <si>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</si>
  <si>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</si>
  <si>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</si>
  <si>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</si>
  <si>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</si>
  <si>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</si>
  <si>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</si>
  <si>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</si>
  <si>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</si>
  <si>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</si>
  <si>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</si>
  <si>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</si>
  <si>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</si>
  <si>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</si>
  <si>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</si>
  <si>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</si>
  <si>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</si>
  <si>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</si>
  <si>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</si>
  <si>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</si>
  <si>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</si>
  <si>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</si>
  <si>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</si>
  <si>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</si>
  <si>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</si>
  <si>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</si>
  <si>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</si>
  <si>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</si>
  <si>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</si>
  <si>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</si>
  <si>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</si>
  <si>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</si>
  <si>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</si>
  <si>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</si>
  <si>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</si>
  <si>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</si>
  <si>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</si>
  <si>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</si>
  <si>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</si>
  <si>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</si>
  <si>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</si>
  <si>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</si>
  <si>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</si>
  <si>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</si>
  <si>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</si>
  <si>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</si>
  <si>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</si>
  <si>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</si>
  <si>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</si>
  <si>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</si>
  <si>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</si>
  <si>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</si>
  <si>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</si>
  <si>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</si>
  <si>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</si>
  <si>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</si>
  <si>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</si>
  <si>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</si>
  <si>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</si>
  <si>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</si>
  <si>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</si>
  <si>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</si>
  <si>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</si>
  <si>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</si>
  <si>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</si>
  <si>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</si>
  <si>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</si>
  <si>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</si>
  <si>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</si>
  <si>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</si>
  <si>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</si>
  <si>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</si>
  <si>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</si>
  <si>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</si>
  <si>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</si>
  <si>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</si>
  <si>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</si>
  <si>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</si>
  <si>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</si>
  <si>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</si>
  <si>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</si>
  <si>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</si>
  <si>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</si>
  <si>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</si>
  <si>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</si>
  <si>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</si>
  <si>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</si>
  <si>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</si>
  <si>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</si>
  <si>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</si>
  <si>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</si>
  <si>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</si>
  <si>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</si>
  <si>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</si>
  <si>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</si>
  <si>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</si>
  <si>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</si>
  <si>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</si>
  <si>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</si>
  <si>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</si>
  <si>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</si>
  <si>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</si>
  <si>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</si>
  <si>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</si>
  <si>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</si>
  <si>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</si>
  <si>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</si>
  <si>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</si>
  <si>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</si>
  <si>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</si>
  <si>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</si>
  <si>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</si>
  <si>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</si>
  <si>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</si>
  <si>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</si>
  <si>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</si>
  <si>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</si>
  <si>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</si>
  <si>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</si>
  <si>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</si>
  <si>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</si>
  <si>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</si>
  <si>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</si>
  <si>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</si>
  <si>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</si>
  <si>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</si>
  <si>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</si>
  <si>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</si>
  <si>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</si>
  <si>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</si>
  <si>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</si>
  <si>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</si>
  <si>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</si>
  <si>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</si>
  <si>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</si>
  <si>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</si>
  <si>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</si>
  <si>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</si>
  <si>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</si>
  <si>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</si>
  <si>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</si>
  <si>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</si>
  <si>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</si>
  <si>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</si>
  <si>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</si>
  <si>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</si>
  <si>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</si>
  <si>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</si>
  <si>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</si>
  <si>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</si>
  <si>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</si>
  <si>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</si>
  <si>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</si>
  <si>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</si>
  <si>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</si>
  <si>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</si>
  <si>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</si>
  <si>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</si>
  <si>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</si>
  <si>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</si>
  <si>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</si>
  <si>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</si>
  <si>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</si>
  <si>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</si>
  <si>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</si>
  <si>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</si>
  <si>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</si>
  <si>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</si>
  <si>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</si>
  <si>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</si>
  <si>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</si>
  <si>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</si>
  <si>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</si>
  <si>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</si>
  <si>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</si>
  <si>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</si>
  <si>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</si>
  <si>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</si>
  <si>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</si>
  <si>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</si>
  <si>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</si>
  <si>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</si>
  <si>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</si>
  <si>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</si>
  <si>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</si>
  <si>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</si>
  <si>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</si>
  <si>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</si>
  <si>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</si>
  <si>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</si>
  <si>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</si>
  <si>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</si>
  <si>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</si>
  <si>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</si>
  <si>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</si>
  <si>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</si>
  <si>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</si>
  <si>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</si>
  <si>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</si>
  <si>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</si>
  <si>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</si>
  <si>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</si>
  <si>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</si>
  <si>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</si>
  <si>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</si>
  <si>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</si>
  <si>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</si>
  <si>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</si>
  <si>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</si>
  <si>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</si>
  <si>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</si>
  <si>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</si>
  <si>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</si>
  <si>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</si>
  <si>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</si>
  <si>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</si>
  <si>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</si>
  <si>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</si>
  <si>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</si>
  <si>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</si>
  <si>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</si>
  <si>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</si>
  <si>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</si>
  <si>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</si>
  <si>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</si>
  <si>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</si>
  <si>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</si>
  <si>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</si>
  <si>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</si>
  <si>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</si>
  <si>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</si>
  <si>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</si>
  <si>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</si>
  <si>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</si>
  <si>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</si>
  <si>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</si>
  <si>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</si>
  <si>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</si>
  <si>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</si>
  <si>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</si>
  <si>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</si>
  <si>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</si>
  <si>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</si>
  <si>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</si>
  <si>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</si>
  <si>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</si>
  <si>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</si>
  <si>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</si>
  <si>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</si>
  <si>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</si>
  <si>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</si>
  <si>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</si>
  <si>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</si>
  <si>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</si>
  <si>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</si>
  <si>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</si>
  <si>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</si>
  <si>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</si>
  <si>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</si>
  <si>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</si>
  <si>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</si>
  <si>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</si>
  <si>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</si>
  <si>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</si>
  <si>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</si>
  <si>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</si>
  <si>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</si>
  <si>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</si>
  <si>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</si>
  <si>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</si>
  <si>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</si>
  <si>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</si>
  <si>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</si>
  <si>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</si>
  <si>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</si>
  <si>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</si>
  <si>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</si>
  <si>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</si>
  <si>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</si>
  <si>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</si>
  <si>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</si>
  <si>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</si>
  <si>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</si>
  <si>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</si>
  <si>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</si>
  <si>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</si>
  <si>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</si>
  <si>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</si>
  <si>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</si>
  <si>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</si>
  <si>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</si>
  <si>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</si>
  <si>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</si>
  <si>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</si>
  <si>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</si>
  <si>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</si>
  <si>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</si>
  <si>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</si>
  <si>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</si>
  <si>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</si>
  <si>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</si>
  <si>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</si>
  <si>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</si>
  <si>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</si>
  <si>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</si>
  <si>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</si>
  <si>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</si>
  <si>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</si>
  <si>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</si>
  <si>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</si>
  <si>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</si>
  <si>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</si>
  <si>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</si>
  <si>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</si>
  <si>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</si>
  <si>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</si>
  <si>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</si>
  <si>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</si>
  <si>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</si>
  <si>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</si>
  <si>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</si>
  <si>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</si>
  <si>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</si>
  <si>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</si>
  <si>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</si>
  <si>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</si>
  <si>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</si>
  <si>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</si>
  <si>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</si>
  <si>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</si>
  <si>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</si>
  <si>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</si>
  <si>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</si>
  <si>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</si>
  <si>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</si>
  <si>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</si>
  <si>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</si>
  <si>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</si>
  <si>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</si>
  <si>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</si>
  <si>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</si>
  <si>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</si>
  <si>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</si>
  <si>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</si>
  <si>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</si>
  <si>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</si>
  <si>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</si>
  <si>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</si>
  <si>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</si>
  <si>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</si>
  <si>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</si>
  <si>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</si>
  <si>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</si>
  <si>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</si>
  <si>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</si>
  <si>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</si>
  <si>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</si>
  <si>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</si>
  <si>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</si>
  <si>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</si>
  <si>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</si>
  <si>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</si>
  <si>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</si>
  <si>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</si>
  <si>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</si>
  <si>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</si>
  <si>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</si>
  <si>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</si>
  <si>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</si>
  <si>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</si>
  <si>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</si>
  <si>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</si>
  <si>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</si>
  <si>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</si>
  <si>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</si>
  <si>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</si>
  <si>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</si>
  <si>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</si>
  <si>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</si>
  <si>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</si>
  <si>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</si>
  <si>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</si>
  <si>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</si>
  <si>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</si>
  <si>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</si>
  <si>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</si>
  <si>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</si>
  <si>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</si>
  <si>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</si>
  <si>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</si>
  <si>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</si>
  <si>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</si>
  <si>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</si>
  <si>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</si>
  <si>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</si>
  <si>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</si>
  <si>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</si>
  <si>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</si>
  <si>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</si>
  <si>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</si>
  <si>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</si>
  <si>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</si>
  <si>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</si>
  <si>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</si>
  <si>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</si>
  <si>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</si>
  <si>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</si>
  <si>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</si>
  <si>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</si>
  <si>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</si>
  <si>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</si>
  <si>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</si>
  <si>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</si>
  <si>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</si>
  <si>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</si>
  <si>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</si>
  <si>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</si>
  <si>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</si>
  <si>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</si>
  <si>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</si>
  <si>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</si>
  <si>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</si>
  <si>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</si>
  <si>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</si>
  <si>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</si>
  <si>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</si>
  <si>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</si>
  <si>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</si>
  <si>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</si>
  <si>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</si>
  <si>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</si>
  <si>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</si>
  <si>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</si>
  <si>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</si>
  <si>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</si>
  <si>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</si>
  <si>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</si>
  <si>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</si>
  <si>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</si>
  <si>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</si>
  <si>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</si>
  <si>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</si>
  <si>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</si>
  <si>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</si>
  <si>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</si>
  <si>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</si>
  <si>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</si>
  <si>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</si>
  <si>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</si>
  <si>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</si>
  <si>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</si>
  <si>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</si>
  <si>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</si>
  <si>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</si>
  <si>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</si>
  <si>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</si>
  <si>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</si>
  <si>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</si>
  <si>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</si>
  <si>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</si>
  <si>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</si>
  <si>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</si>
  <si>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</si>
  <si>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</si>
  <si>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</si>
  <si>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</si>
  <si>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</si>
  <si>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</si>
  <si>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</si>
  <si>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</si>
  <si>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</si>
  <si>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</si>
  <si>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</si>
  <si>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</si>
  <si>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</si>
  <si>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</si>
  <si>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</si>
  <si>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</si>
  <si>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</si>
  <si>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</si>
  <si>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</si>
  <si>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</si>
  <si>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</si>
  <si>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</si>
  <si>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</si>
  <si>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</si>
  <si>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</si>
  <si>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</si>
  <si>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</si>
  <si>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</si>
  <si>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</si>
  <si>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</si>
  <si>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</si>
  <si>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</si>
  <si>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</si>
  <si>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</si>
  <si>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</si>
  <si>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</si>
  <si>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</si>
  <si>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</si>
  <si>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</si>
  <si>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</si>
  <si>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</si>
  <si>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</si>
  <si>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</si>
  <si>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</si>
  <si>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</si>
  <si>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</si>
  <si>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</si>
  <si>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</si>
  <si>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</si>
  <si>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</si>
  <si>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</si>
  <si>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</si>
  <si>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</si>
  <si>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</si>
  <si>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</si>
  <si>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</si>
  <si>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</si>
  <si>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</si>
  <si>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</si>
  <si>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</si>
  <si>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</si>
  <si>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</si>
  <si>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</si>
  <si>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</si>
  <si>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</si>
  <si>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</si>
  <si>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</si>
  <si>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</si>
  <si>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</si>
  <si>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</si>
  <si>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</si>
  <si>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</si>
  <si>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</si>
  <si>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</si>
  <si>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</si>
  <si>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</si>
  <si>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</si>
  <si>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</si>
  <si>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</si>
  <si>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</si>
  <si>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</si>
  <si>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</si>
  <si>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</si>
  <si>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</si>
  <si>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</si>
  <si>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</si>
  <si>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</si>
  <si>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</si>
  <si>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</si>
  <si>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</si>
  <si>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</si>
  <si>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</si>
  <si>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</si>
  <si>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</si>
  <si>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</si>
  <si>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</si>
  <si>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</si>
  <si>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</si>
  <si>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</si>
  <si>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</si>
  <si>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</si>
  <si>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</si>
  <si>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</si>
  <si>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</si>
  <si>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</si>
  <si>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</si>
  <si>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</si>
  <si>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</si>
  <si>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</si>
  <si>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</si>
  <si>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</si>
  <si>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</si>
  <si>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</si>
  <si>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</si>
  <si>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</si>
  <si>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</si>
  <si>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</si>
  <si>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</si>
  <si>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</si>
  <si>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</si>
  <si>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</si>
  <si>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</si>
  <si>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</si>
  <si>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</si>
  <si>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</si>
  <si>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</si>
  <si>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</si>
  <si>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</si>
  <si>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</si>
  <si>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</si>
  <si>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</si>
  <si>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</si>
  <si>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</si>
  <si>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</si>
  <si>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</si>
  <si>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</si>
  <si>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</si>
  <si>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</si>
  <si>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</si>
  <si>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</si>
  <si>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</si>
  <si>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</si>
  <si>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</si>
  <si>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</si>
  <si>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</si>
  <si>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</si>
  <si>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</si>
  <si>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</si>
  <si>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</si>
  <si>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</si>
  <si>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</si>
  <si>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</si>
  <si>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</si>
  <si>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</si>
  <si>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</si>
  <si>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</si>
  <si>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</si>
  <si>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</si>
  <si>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</si>
  <si>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</si>
  <si>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</si>
  <si>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</si>
  <si>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</si>
  <si>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</si>
  <si>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</si>
  <si>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</si>
  <si>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</si>
  <si>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</si>
  <si>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</si>
  <si>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</si>
  <si>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</si>
  <si>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</si>
  <si>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</si>
  <si>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</si>
  <si>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</si>
  <si>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</si>
  <si>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</si>
  <si>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</si>
  <si>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</si>
  <si>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</si>
  <si>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</si>
  <si>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</si>
  <si>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</si>
  <si>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</si>
  <si>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</si>
  <si>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</si>
  <si>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</si>
  <si>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</si>
  <si>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</si>
  <si>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</si>
  <si>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</si>
  <si>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</si>
  <si>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</si>
  <si>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</si>
  <si>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</si>
  <si>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</si>
  <si>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</si>
  <si>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</si>
  <si>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</si>
  <si>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</si>
  <si>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</si>
  <si>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</si>
  <si>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</si>
  <si>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</si>
  <si>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</si>
  <si>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</si>
  <si>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</si>
  <si>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</si>
  <si>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</si>
  <si>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</si>
  <si>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</si>
  <si>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</si>
  <si>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</si>
  <si>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</si>
  <si>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</si>
  <si>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</si>
  <si>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</si>
  <si>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</si>
  <si>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</si>
  <si>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</si>
  <si>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</si>
  <si>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</si>
  <si>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</si>
  <si>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</si>
  <si>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</si>
  <si>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</si>
  <si>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</si>
  <si>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</si>
  <si>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</si>
  <si>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</si>
  <si>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</si>
  <si>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</si>
  <si>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</si>
  <si>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</si>
  <si>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</si>
  <si>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</si>
  <si>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</si>
  <si>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</si>
  <si>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</si>
  <si>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</si>
  <si>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</si>
  <si>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</si>
  <si>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</si>
  <si>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</si>
  <si>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</si>
  <si>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</si>
  <si>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</si>
  <si>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</si>
  <si>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</si>
  <si>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</si>
  <si>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</si>
  <si>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</si>
  <si>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</si>
  <si>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</si>
  <si>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</si>
  <si>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</si>
  <si>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</si>
  <si>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</si>
  <si>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</si>
  <si>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</si>
  <si>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</si>
  <si>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</si>
  <si>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</si>
  <si>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</si>
  <si>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</si>
  <si>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</si>
  <si>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</si>
  <si>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</si>
  <si>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</si>
  <si>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</si>
  <si>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</si>
  <si>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</si>
  <si>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</si>
  <si>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</si>
  <si>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</si>
  <si>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</si>
  <si>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</si>
  <si>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</si>
  <si>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</si>
  <si>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</si>
  <si>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</si>
  <si>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</si>
  <si>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</si>
  <si>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</si>
  <si>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</si>
  <si>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</si>
  <si>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</si>
  <si>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</si>
  <si>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</si>
  <si>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</si>
  <si>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</si>
  <si>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</si>
  <si>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</si>
  <si>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</si>
  <si>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</si>
  <si>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</si>
  <si>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</si>
  <si>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</si>
  <si>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</si>
  <si>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</si>
  <si>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</si>
  <si>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</si>
  <si>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</si>
  <si>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</si>
  <si>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</si>
  <si>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</si>
  <si>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</si>
  <si>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</si>
  <si>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</si>
  <si>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</si>
  <si>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</si>
  <si>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</si>
  <si>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</si>
  <si>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</si>
  <si>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</si>
  <si>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</si>
  <si>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</si>
  <si>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</si>
  <si>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</si>
  <si>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</si>
  <si>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</si>
  <si>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</si>
  <si>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</si>
  <si>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</si>
  <si>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</si>
  <si>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</si>
  <si>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</si>
  <si>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</si>
  <si>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</si>
  <si>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</si>
  <si>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</si>
  <si>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</si>
  <si>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</si>
  <si>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</si>
  <si>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</si>
  <si>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</si>
  <si>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</si>
  <si>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</si>
  <si>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</si>
  <si>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</si>
  <si>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</si>
  <si>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</si>
  <si>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</si>
  <si>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</si>
  <si>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</si>
  <si>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</si>
  <si>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</si>
  <si>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</si>
  <si>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</si>
  <si>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</si>
  <si>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</si>
  <si>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</si>
  <si>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</si>
  <si>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</si>
  <si>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</si>
  <si>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</si>
  <si>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</si>
  <si>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</si>
  <si>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</si>
  <si>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</si>
  <si>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</si>
  <si>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</si>
  <si>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</si>
  <si>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</si>
  <si>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</si>
  <si>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</si>
  <si>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</si>
  <si>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</si>
  <si>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</si>
  <si>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</si>
  <si>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</si>
  <si>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</si>
  <si>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</si>
  <si>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</si>
  <si>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</si>
  <si>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</si>
  <si>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</si>
  <si>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</si>
  <si>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</si>
  <si>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</si>
  <si>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</si>
  <si>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</si>
  <si>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</si>
  <si>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</si>
  <si>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</si>
  <si>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</si>
  <si>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</si>
  <si>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</si>
  <si>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</si>
  <si>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</si>
  <si>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</si>
  <si>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</si>
  <si>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</si>
  <si>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</si>
  <si>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</si>
  <si>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</si>
  <si>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</si>
  <si>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</si>
  <si>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</si>
  <si>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</si>
  <si>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</si>
  <si>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</si>
  <si>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</si>
  <si>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</si>
  <si>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</si>
  <si>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</si>
  <si>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</si>
  <si>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</si>
  <si>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</si>
  <si>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</si>
  <si>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</si>
  <si>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</si>
  <si>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</si>
  <si>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</si>
  <si>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</si>
  <si>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</si>
  <si>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</si>
  <si>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</si>
  <si>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</si>
  <si>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</si>
  <si>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</si>
  <si>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</si>
  <si>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</si>
  <si>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</si>
  <si>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</si>
  <si>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</si>
  <si>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</si>
  <si>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</si>
  <si>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</si>
  <si>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</si>
  <si>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</si>
  <si>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</si>
  <si>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</si>
  <si>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</si>
  <si>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</si>
  <si>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</si>
  <si>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</si>
  <si>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</si>
  <si>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</si>
  <si>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</si>
  <si>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</si>
  <si>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</si>
  <si>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</si>
  <si>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</si>
  <si>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</si>
  <si>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</si>
  <si>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</si>
  <si>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</si>
  <si>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</si>
  <si>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</si>
  <si>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</si>
  <si>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</si>
  <si>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</si>
  <si>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</si>
  <si>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</si>
  <si>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</si>
  <si>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</si>
  <si>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</si>
  <si>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</si>
  <si>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</si>
  <si>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</si>
  <si>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</si>
  <si>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</si>
  <si>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</si>
  <si>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</si>
  <si>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</si>
  <si>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</si>
  <si>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</si>
  <si>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</si>
  <si>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</si>
  <si>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</si>
  <si>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</si>
  <si>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</si>
  <si>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</si>
  <si>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</si>
  <si>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</si>
  <si>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</si>
  <si>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</si>
  <si>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</si>
  <si>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</si>
  <si>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</si>
  <si>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</si>
  <si>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</si>
  <si>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</si>
  <si>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</si>
  <si>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</si>
  <si>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</si>
  <si>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</si>
  <si>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</si>
  <si>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</si>
  <si>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</si>
  <si>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</si>
  <si>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</si>
  <si>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</si>
  <si>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</si>
  <si>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</si>
  <si>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</si>
  <si>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</si>
  <si>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</si>
  <si>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</si>
  <si>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</si>
  <si>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</si>
  <si>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</si>
  <si>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</si>
  <si>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</si>
  <si>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</si>
  <si>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</si>
  <si>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</si>
  <si>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</si>
  <si>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</si>
  <si>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</si>
  <si>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</si>
  <si>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</si>
  <si>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</si>
  <si>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</si>
  <si>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</si>
  <si>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</si>
  <si>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</si>
  <si>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</si>
  <si>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</si>
  <si>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</si>
  <si>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</si>
  <si>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</si>
  <si>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</si>
  <si>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</si>
  <si>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</si>
  <si>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</si>
  <si>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</si>
  <si>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</si>
  <si>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</si>
  <si>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</si>
  <si>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</si>
  <si>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</si>
  <si>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</si>
  <si>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</si>
  <si>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</si>
  <si>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</si>
  <si>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</si>
  <si>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</si>
  <si>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</si>
  <si>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</si>
  <si>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</si>
  <si>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</si>
  <si>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</si>
  <si>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</si>
  <si>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</si>
  <si>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</si>
  <si>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</si>
  <si>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</si>
  <si>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</si>
  <si>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</si>
  <si>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</si>
  <si>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</si>
  <si>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</si>
  <si>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</si>
  <si>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</si>
  <si>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</si>
  <si>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</si>
  <si>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</si>
  <si>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</si>
  <si>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</si>
  <si>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</si>
  <si>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</si>
  <si>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</si>
  <si>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</si>
  <si>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</si>
  <si>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</si>
  <si>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</si>
  <si>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</si>
  <si>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</si>
  <si>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</si>
  <si>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</si>
  <si>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</si>
  <si>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</si>
  <si>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</si>
  <si>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</si>
  <si>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</si>
  <si>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</si>
  <si>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</si>
  <si>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</si>
  <si>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</si>
  <si>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</si>
  <si>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</si>
  <si>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</si>
  <si>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</si>
  <si>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</si>
  <si>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</si>
  <si>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</si>
  <si>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</si>
  <si>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</si>
  <si>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</si>
  <si>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</si>
  <si>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</si>
  <si>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</si>
  <si>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</si>
  <si>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</si>
  <si>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</si>
  <si>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</si>
  <si>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</si>
  <si>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</si>
  <si>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</si>
  <si>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</si>
  <si>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</si>
  <si>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</si>
  <si>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</si>
  <si>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</si>
  <si>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</si>
  <si>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</si>
  <si>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</si>
  <si>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</si>
  <si>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</si>
  <si>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</si>
  <si>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</si>
  <si>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</si>
  <si>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</si>
  <si>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</si>
  <si>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</si>
  <si>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</si>
  <si>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</si>
  <si>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</si>
  <si>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</si>
  <si>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</si>
  <si>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</si>
  <si>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</si>
  <si>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</si>
  <si>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</si>
  <si>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</si>
  <si>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</si>
  <si>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</si>
  <si>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</si>
  <si>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</si>
  <si>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</si>
  <si>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</si>
  <si>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</si>
  <si>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</si>
  <si>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</si>
  <si>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</si>
  <si>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</si>
  <si>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</si>
  <si>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</si>
  <si>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</si>
  <si>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</si>
  <si>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</si>
  <si>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</si>
  <si>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</si>
  <si>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</si>
  <si>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</si>
  <si>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</si>
  <si>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</si>
  <si>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</si>
  <si>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</si>
  <si>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</si>
  <si>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</si>
  <si>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</si>
  <si>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</si>
  <si>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</si>
  <si>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</si>
  <si>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</si>
  <si>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</si>
  <si>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</si>
  <si>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</si>
  <si>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</si>
  <si>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</si>
  <si>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</si>
  <si>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</si>
  <si>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</si>
  <si>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</si>
  <si>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</si>
  <si>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</si>
  <si>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</si>
  <si>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</si>
  <si>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</si>
  <si>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</si>
  <si>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</si>
  <si>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</si>
  <si>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</si>
  <si>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</si>
  <si>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</si>
  <si>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</si>
  <si>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</si>
  <si>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</si>
  <si>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</si>
  <si>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</si>
  <si>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</si>
  <si>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</si>
  <si>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</si>
  <si>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</si>
  <si>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</si>
  <si>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</si>
  <si>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</si>
  <si>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</si>
  <si>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</si>
  <si>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</si>
  <si>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</si>
  <si>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</si>
  <si>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</si>
  <si>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</si>
  <si>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</si>
  <si>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</si>
  <si>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</si>
  <si>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</si>
  <si>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</si>
  <si>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</si>
  <si>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</si>
  <si>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</si>
  <si>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</si>
  <si>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</si>
  <si>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</si>
  <si>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</si>
  <si>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</si>
  <si>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</si>
  <si>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</si>
  <si>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</si>
  <si>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</si>
  <si>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</si>
  <si>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</si>
  <si>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</si>
  <si>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</si>
  <si>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</si>
  <si>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</si>
  <si>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</si>
  <si>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</si>
  <si>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</si>
  <si>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</si>
  <si>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</si>
  <si>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</si>
  <si>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</si>
  <si>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</si>
  <si>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</si>
  <si>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</si>
  <si>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</si>
  <si>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</si>
  <si>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</si>
  <si>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</si>
  <si>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</si>
  <si>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</si>
  <si>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</si>
  <si>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</si>
  <si>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</si>
  <si>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</si>
  <si>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</si>
  <si>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</si>
  <si>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</si>
  <si>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</si>
  <si>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</si>
  <si>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</si>
  <si>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</si>
  <si>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</si>
  <si>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</si>
  <si>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</si>
  <si>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</si>
  <si>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</si>
  <si>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</si>
  <si>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</si>
  <si>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</si>
  <si>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</si>
  <si>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</si>
  <si>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</si>
  <si>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</si>
  <si>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</si>
  <si>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</si>
  <si>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</si>
  <si>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</si>
  <si>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</si>
  <si>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</si>
  <si>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</si>
  <si>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</si>
  <si>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</si>
  <si>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</si>
  <si>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</si>
  <si>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</si>
  <si>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</si>
  <si>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</si>
  <si>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</si>
  <si>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</si>
  <si>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</si>
  <si>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</si>
  <si>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</si>
  <si>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</si>
  <si>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</si>
  <si>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</si>
  <si>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</si>
  <si>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</si>
  <si>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</si>
  <si>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</si>
  <si>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</si>
  <si>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</si>
  <si>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</si>
  <si>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</si>
  <si>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</si>
  <si>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</si>
  <si>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</si>
  <si>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</si>
  <si>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</si>
  <si>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</si>
  <si>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</si>
  <si>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</si>
  <si>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</si>
  <si>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</si>
  <si>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</si>
  <si>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</si>
  <si>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</si>
  <si>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</si>
  <si>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</si>
  <si>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</si>
  <si>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</si>
  <si>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</si>
  <si>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</si>
  <si>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</si>
  <si>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</si>
  <si>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</si>
  <si>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</si>
  <si>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</si>
  <si>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</si>
  <si>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</si>
  <si>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</si>
  <si>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</si>
  <si>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</si>
  <si>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</si>
  <si>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</si>
  <si>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</si>
  <si>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</si>
  <si>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</si>
  <si>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</si>
  <si>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</si>
  <si>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</si>
  <si>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</si>
  <si>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</si>
  <si>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</si>
  <si>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</si>
  <si>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</si>
  <si>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</si>
  <si>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</si>
  <si>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</si>
  <si>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</si>
  <si>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</si>
  <si>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</si>
  <si>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</si>
  <si>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</si>
  <si>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</si>
  <si>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</si>
  <si>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</si>
  <si>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</si>
  <si>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</si>
  <si>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</si>
  <si>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</si>
  <si>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</si>
  <si>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</si>
  <si>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</si>
  <si>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</si>
  <si>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</si>
  <si>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</si>
  <si>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</si>
  <si>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</si>
  <si>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</si>
  <si>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</si>
  <si>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</si>
  <si>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</si>
  <si>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</si>
  <si>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</si>
  <si>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</si>
  <si>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</si>
  <si>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</si>
  <si>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</si>
  <si>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</si>
  <si>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</si>
  <si>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</si>
  <si>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</si>
  <si>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</si>
  <si>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</si>
  <si>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</si>
  <si>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</si>
  <si>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</si>
  <si>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</si>
  <si>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</si>
  <si>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</si>
  <si>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</si>
  <si>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</si>
  <si>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</si>
  <si>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</si>
  <si>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</si>
  <si>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</si>
  <si>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</si>
  <si>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</si>
  <si>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</si>
  <si>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</si>
  <si>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</si>
  <si>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</si>
  <si>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</si>
  <si>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</si>
  <si>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</si>
  <si>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</si>
  <si>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</si>
  <si>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</si>
  <si>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</si>
  <si>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</si>
  <si>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</si>
  <si>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</si>
  <si>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</si>
  <si>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</si>
  <si>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</si>
  <si>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</si>
  <si>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</si>
  <si>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</si>
  <si>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</si>
  <si>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</si>
  <si>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</si>
  <si>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</si>
  <si>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</si>
  <si>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</si>
  <si>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</si>
  <si>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</si>
  <si>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</si>
  <si>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</si>
  <si>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</si>
  <si>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</si>
  <si>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</si>
  <si>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</si>
  <si>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</si>
  <si>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</si>
  <si>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</si>
  <si>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</si>
  <si>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</si>
  <si>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</si>
  <si>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</si>
  <si>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</si>
  <si>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</si>
  <si>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</si>
  <si>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</si>
  <si>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</si>
  <si>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</si>
  <si>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</si>
  <si>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</si>
  <si>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</si>
  <si>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</si>
  <si>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</si>
  <si>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</si>
  <si>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</si>
  <si>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</si>
  <si>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</si>
  <si>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</si>
  <si>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</si>
  <si>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</si>
  <si>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</si>
  <si>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</si>
  <si>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</si>
  <si>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</si>
  <si>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</si>
  <si>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</si>
  <si>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</si>
  <si>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</si>
  <si>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</si>
  <si>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</si>
  <si>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</si>
  <si>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</si>
  <si>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</si>
  <si>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</si>
  <si>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</si>
  <si>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</si>
  <si>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</si>
  <si>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</si>
  <si>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</si>
  <si>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</si>
  <si>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</si>
  <si>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</si>
  <si>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</si>
  <si>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</si>
  <si>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</si>
  <si>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</si>
  <si>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</si>
  <si>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</si>
  <si>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</si>
  <si>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</si>
  <si>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</si>
  <si>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</si>
  <si>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</si>
  <si>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</si>
  <si>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</si>
  <si>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</si>
  <si>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</si>
  <si>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</si>
  <si>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</si>
  <si>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</si>
  <si>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</si>
  <si>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</si>
  <si>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</si>
  <si>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</si>
  <si>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</si>
  <si>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</si>
  <si>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</si>
  <si>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</si>
  <si>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</si>
  <si>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</si>
  <si>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</si>
  <si>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</si>
  <si>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</si>
  <si>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</si>
  <si>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</si>
  <si>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</si>
  <si>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</si>
  <si>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</si>
  <si>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</si>
  <si>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</si>
  <si>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</si>
  <si>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</si>
  <si>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</si>
  <si>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</si>
  <si>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</si>
  <si>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</si>
  <si>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</si>
  <si>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</si>
  <si>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</si>
  <si>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</si>
  <si>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</si>
  <si>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</si>
  <si>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</si>
  <si>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</si>
  <si>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</si>
  <si>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</si>
  <si>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</si>
  <si>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</si>
  <si>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</si>
  <si>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</si>
  <si>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</si>
  <si>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</si>
  <si>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</si>
  <si>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</si>
  <si>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</si>
  <si>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</si>
  <si>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</si>
  <si>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</si>
  <si>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</si>
  <si>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</si>
  <si>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</si>
  <si>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</si>
  <si>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</si>
  <si>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</si>
  <si>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</si>
  <si>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</si>
  <si>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</si>
  <si>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</si>
  <si>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</si>
  <si>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</si>
  <si>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</si>
  <si>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</si>
  <si>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</si>
  <si>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</si>
  <si>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</si>
  <si>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</si>
  <si>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</si>
  <si>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</si>
  <si>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</si>
  <si>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</si>
  <si>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</si>
  <si>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</si>
  <si>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</si>
  <si>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</si>
  <si>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</si>
  <si>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</si>
  <si>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</si>
  <si>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</si>
  <si>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</si>
  <si>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</si>
  <si>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</si>
  <si>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</si>
  <si>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</si>
  <si>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</si>
  <si>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</si>
  <si>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</si>
  <si>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</si>
  <si>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</si>
  <si>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</si>
  <si>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</si>
  <si>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</si>
  <si>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</si>
  <si>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</si>
  <si>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</si>
  <si>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</si>
  <si>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</si>
  <si>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</si>
  <si>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</si>
  <si>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</si>
  <si>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</si>
  <si>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</si>
  <si>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</si>
  <si>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</si>
  <si>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</si>
  <si>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</si>
  <si>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</si>
  <si>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</si>
  <si>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</si>
  <si>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</si>
  <si>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</si>
  <si>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</si>
  <si>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</si>
  <si>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</si>
  <si>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</si>
  <si>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</si>
  <si>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</si>
  <si>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</si>
  <si>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</si>
  <si>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</si>
  <si>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</si>
  <si>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</si>
  <si>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</si>
  <si>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</si>
  <si>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</si>
  <si>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</si>
  <si>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</si>
  <si>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</si>
  <si>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</si>
  <si>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</si>
  <si>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</si>
  <si>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</si>
  <si>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</si>
  <si>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</si>
  <si>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</si>
  <si>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</si>
  <si>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</si>
  <si>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</si>
  <si>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</si>
  <si>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</si>
  <si>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</si>
  <si>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</si>
  <si>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</si>
  <si>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</si>
  <si>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</si>
  <si>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</si>
  <si>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</si>
  <si>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</si>
  <si>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</si>
  <si>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</si>
  <si>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</si>
  <si>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</si>
  <si>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</si>
  <si>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</si>
  <si>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</si>
  <si>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</si>
  <si>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</si>
  <si>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</si>
  <si>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</si>
  <si>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</si>
  <si>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</si>
  <si>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</si>
  <si>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</si>
  <si>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</si>
  <si>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</si>
  <si>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</si>
  <si>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</si>
  <si>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</si>
  <si>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</si>
  <si>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</si>
  <si>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</si>
  <si>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</si>
  <si>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</si>
  <si>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</si>
  <si>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</si>
  <si>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</si>
  <si>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</si>
  <si>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</si>
  <si>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</si>
  <si>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</si>
  <si>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</si>
  <si>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</si>
  <si>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</si>
  <si>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</si>
  <si>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</si>
  <si>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</si>
  <si>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</si>
  <si>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</si>
  <si>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</si>
  <si>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</si>
  <si>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</si>
  <si>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</si>
  <si>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</si>
  <si>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</si>
  <si>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</si>
  <si>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</si>
  <si>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</si>
  <si>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</si>
  <si>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</si>
  <si>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</si>
  <si>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</si>
  <si>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</si>
  <si>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</si>
  <si>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</si>
  <si>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</si>
  <si>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</si>
  <si>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</si>
  <si>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</si>
  <si>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</si>
  <si>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</si>
  <si>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</si>
  <si>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</si>
  <si>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</si>
  <si>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</si>
  <si>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</si>
  <si>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</si>
  <si>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</si>
  <si>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</si>
  <si>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</si>
  <si>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</si>
  <si>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</si>
  <si>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</si>
  <si>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</si>
  <si>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</si>
  <si>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</si>
  <si>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</si>
  <si>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</si>
  <si>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</si>
  <si>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</si>
  <si>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</si>
  <si>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</si>
  <si>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</si>
  <si>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</si>
  <si>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</si>
  <si>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</si>
  <si>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</si>
  <si>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</si>
  <si>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</si>
  <si>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</si>
  <si>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</si>
  <si>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</si>
  <si>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</si>
  <si>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</si>
  <si>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</si>
  <si>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</si>
  <si>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</si>
  <si>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</si>
  <si>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</si>
  <si>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</si>
  <si>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</si>
  <si>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</si>
  <si>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</si>
  <si>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</si>
  <si>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</si>
  <si>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</si>
  <si>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</si>
  <si>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</si>
  <si>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</si>
  <si>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</si>
  <si>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</si>
  <si>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</si>
  <si>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</si>
  <si>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</si>
  <si>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</si>
  <si>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</si>
  <si>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</si>
  <si>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</si>
  <si>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</si>
  <si>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</si>
  <si>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</si>
  <si>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</si>
  <si>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</si>
  <si>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</si>
  <si>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</si>
  <si>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</si>
  <si>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</si>
  <si>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</si>
  <si>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</si>
  <si>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</si>
  <si>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</si>
  <si>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</si>
  <si>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</si>
  <si>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</si>
  <si>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</si>
  <si>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</si>
  <si>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</si>
  <si>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</si>
  <si>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</si>
  <si>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</si>
  <si>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</si>
  <si>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</si>
  <si>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</si>
  <si>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</si>
  <si>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</si>
  <si>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</si>
  <si>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</si>
  <si>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</si>
  <si>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</si>
  <si>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</si>
  <si>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</si>
  <si>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</si>
  <si>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</si>
  <si>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</si>
  <si>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</si>
  <si>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</si>
  <si>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</si>
  <si>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</si>
  <si>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</si>
  <si>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</si>
  <si>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</si>
  <si>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</si>
  <si>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</si>
  <si>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</si>
  <si>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</si>
  <si>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</si>
  <si>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</si>
  <si>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</si>
  <si>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</si>
  <si>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</si>
  <si>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</si>
  <si>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</si>
  <si>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</si>
  <si>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</si>
  <si>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</si>
  <si>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</si>
  <si>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</si>
  <si>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</si>
  <si>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</si>
  <si>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</si>
  <si>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</si>
  <si>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</si>
  <si>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</si>
  <si>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</si>
  <si>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</si>
  <si>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</si>
  <si>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</si>
  <si>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</si>
  <si>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</si>
  <si>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</si>
  <si>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</si>
  <si>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</si>
  <si>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</si>
  <si>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</si>
  <si>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</si>
  <si>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</si>
  <si>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</si>
  <si>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</si>
  <si>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</si>
  <si>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</si>
  <si>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</si>
  <si>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</si>
  <si>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</si>
  <si>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</si>
  <si>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</si>
  <si>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</si>
  <si>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</si>
  <si>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</si>
  <si>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</si>
  <si>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</si>
  <si>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</si>
  <si>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</si>
  <si>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</si>
  <si>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</si>
  <si>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</si>
  <si>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</si>
  <si>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</si>
  <si>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</si>
  <si>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</si>
  <si>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</si>
  <si>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</si>
  <si>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</si>
  <si>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</si>
  <si>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</si>
  <si>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</si>
  <si>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</si>
  <si>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</si>
  <si>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</si>
  <si>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</si>
  <si>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</si>
  <si>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</si>
  <si>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</si>
  <si>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</si>
  <si>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</si>
  <si>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</si>
  <si>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</si>
  <si>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</si>
  <si>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</si>
  <si>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</si>
  <si>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</si>
  <si>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</si>
  <si>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</si>
  <si>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</si>
  <si>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</si>
  <si>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</si>
  <si>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</si>
  <si>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</si>
  <si>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</si>
  <si>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</si>
  <si>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</si>
  <si>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</si>
  <si>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</si>
  <si>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</si>
  <si>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</si>
  <si>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</si>
  <si>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</si>
  <si>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</si>
  <si>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</si>
  <si>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</si>
  <si>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</si>
  <si>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</si>
  <si>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</si>
  <si>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</si>
  <si>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</si>
  <si>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</si>
  <si>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</si>
  <si>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</si>
  <si>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</si>
  <si>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</si>
  <si>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</si>
  <si>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</si>
  <si>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</si>
  <si>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</si>
  <si>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</si>
  <si>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</si>
  <si>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</si>
  <si>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</si>
  <si>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</si>
  <si>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</si>
  <si>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</si>
  <si>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</si>
  <si>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</si>
  <si>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</si>
  <si>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</si>
  <si>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</si>
  <si>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</si>
  <si>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</si>
  <si>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</si>
  <si>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</si>
  <si>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</si>
  <si>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</si>
  <si>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</si>
  <si>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</si>
  <si>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</si>
  <si>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</si>
  <si>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</si>
  <si>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</si>
  <si>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</si>
  <si>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</si>
  <si>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</si>
  <si>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</si>
  <si>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</si>
  <si>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</si>
  <si>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</si>
  <si>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</si>
  <si>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</si>
  <si>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</si>
  <si>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</si>
  <si>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</si>
  <si>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</si>
  <si>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</si>
  <si>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</si>
  <si>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</si>
  <si>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</si>
  <si>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</si>
  <si>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</si>
  <si>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</si>
  <si>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</si>
  <si>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</si>
  <si>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</si>
  <si>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</si>
  <si>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</si>
  <si>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</si>
  <si>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</si>
  <si>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</si>
  <si>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</si>
  <si>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</si>
  <si>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</si>
  <si>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</si>
  <si>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</si>
  <si>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</si>
  <si>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</si>
  <si>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</si>
  <si>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</si>
  <si>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</si>
  <si>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</si>
  <si>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</si>
  <si>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</si>
  <si>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</si>
  <si>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</si>
  <si>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</si>
  <si>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</si>
  <si>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</si>
  <si>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</si>
  <si>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</si>
  <si>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</si>
  <si>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</si>
  <si>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</si>
  <si>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</si>
  <si>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</si>
  <si>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</si>
  <si>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</si>
  <si>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</si>
  <si>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</si>
  <si>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</si>
  <si>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</si>
  <si>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</si>
  <si>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</si>
  <si>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</si>
  <si>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</si>
  <si>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</si>
  <si>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</si>
  <si>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</si>
  <si>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</si>
  <si>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</si>
  <si>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</si>
  <si>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</si>
  <si>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</si>
  <si>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</si>
  <si>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</si>
  <si>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</si>
  <si>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</si>
  <si>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</si>
  <si>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</si>
  <si>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</si>
  <si>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</si>
  <si>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</si>
  <si>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</si>
  <si>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</si>
  <si>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</si>
  <si>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</si>
  <si>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</si>
  <si>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</si>
  <si>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</si>
  <si>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</si>
  <si>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</si>
  <si>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</si>
  <si>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</si>
  <si>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</si>
  <si>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</si>
  <si>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</si>
  <si>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</si>
  <si>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</si>
  <si>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</si>
  <si>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</si>
  <si>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</si>
  <si>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</si>
  <si>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</si>
  <si>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</si>
  <si>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</si>
  <si>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</si>
  <si>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</si>
  <si>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</si>
  <si>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</si>
  <si>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</si>
  <si>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</si>
  <si>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</si>
  <si>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</si>
  <si>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</si>
  <si>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</si>
  <si>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</si>
  <si>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</si>
  <si>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</si>
  <si>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</si>
  <si>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</si>
  <si>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</si>
  <si>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</si>
  <si>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</si>
  <si>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</si>
  <si>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</si>
  <si>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</si>
  <si>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</si>
  <si>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</si>
  <si>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</si>
  <si>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</si>
  <si>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</si>
  <si>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</si>
  <si>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</si>
  <si>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</si>
  <si>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</si>
  <si>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</si>
  <si>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</si>
  <si>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</si>
  <si>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</si>
  <si>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</si>
  <si>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</si>
  <si>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</si>
  <si>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</si>
  <si>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</si>
  <si>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</si>
  <si>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</si>
  <si>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</si>
  <si>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</si>
  <si>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</si>
  <si>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</si>
  <si>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</si>
  <si>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</si>
  <si>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</si>
  <si>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</si>
  <si>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</si>
  <si>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</si>
  <si>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</si>
  <si>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</si>
  <si>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</si>
  <si>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</si>
  <si>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</si>
  <si>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</si>
  <si>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</si>
  <si>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</si>
  <si>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</si>
  <si>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</si>
  <si>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</si>
  <si>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</si>
  <si>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</si>
  <si>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</si>
  <si>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</si>
  <si>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</si>
  <si>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</si>
  <si>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</si>
  <si>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</si>
  <si>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</si>
  <si>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</si>
  <si>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</si>
  <si>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</si>
  <si>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</si>
  <si>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</si>
  <si>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</si>
  <si>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</si>
  <si>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</si>
  <si>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</si>
  <si>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</si>
  <si>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</si>
  <si>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</si>
  <si>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</si>
  <si>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</si>
  <si>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</si>
  <si>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</si>
  <si>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</si>
  <si>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</si>
  <si>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</si>
  <si>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</si>
  <si>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</si>
  <si>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</si>
  <si>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</si>
  <si>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</si>
  <si>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</si>
  <si>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</si>
  <si>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</si>
  <si>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</si>
  <si>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</si>
  <si>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</si>
  <si>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</si>
  <si>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</si>
  <si>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</si>
  <si>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</si>
  <si>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</si>
  <si>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</si>
  <si>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</si>
  <si>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</si>
  <si>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</si>
  <si>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</si>
  <si>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</si>
  <si>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</si>
  <si>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</si>
  <si>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</si>
  <si>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</si>
  <si>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</si>
  <si>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</si>
  <si>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</si>
  <si>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</si>
  <si>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</si>
  <si>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</si>
  <si>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</si>
  <si>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</si>
  <si>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</si>
  <si>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</si>
  <si>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</si>
  <si>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</si>
  <si>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</si>
  <si>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</si>
  <si>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</si>
  <si>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</si>
  <si>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</si>
  <si>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</si>
  <si>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</si>
  <si>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</si>
  <si>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</si>
  <si>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</si>
  <si>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</si>
  <si>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</si>
  <si>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</si>
  <si>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</si>
  <si>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</si>
  <si>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</si>
  <si>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</si>
  <si>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</si>
  <si>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</si>
  <si>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</si>
  <si>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</si>
  <si>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</si>
  <si>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</si>
  <si>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</si>
  <si>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</si>
  <si>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</si>
  <si>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</si>
  <si>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</si>
  <si>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</si>
  <si>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</si>
  <si>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</si>
  <si>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</si>
  <si>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</si>
  <si>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</si>
  <si>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</si>
  <si>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</si>
  <si>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</si>
  <si>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</si>
  <si>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</si>
  <si>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</si>
  <si>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</si>
  <si>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</si>
  <si>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</si>
  <si>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</si>
  <si>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</si>
  <si>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</si>
  <si>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</si>
  <si>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</si>
  <si>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</si>
  <si>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</si>
  <si>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</si>
  <si>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</si>
  <si>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</si>
  <si>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</si>
  <si>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</si>
  <si>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</si>
  <si>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</si>
  <si>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</si>
  <si>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</si>
  <si>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</si>
  <si>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</si>
  <si>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</si>
  <si>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</si>
  <si>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</si>
  <si>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</si>
  <si>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</si>
  <si>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</si>
  <si>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</si>
  <si>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</si>
  <si>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</si>
  <si>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</si>
  <si>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</si>
  <si>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</si>
  <si>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</si>
  <si>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</si>
  <si>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</si>
  <si>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</si>
  <si>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</si>
  <si>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</si>
  <si>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</si>
  <si>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</si>
  <si>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</si>
  <si>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</si>
  <si>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</si>
  <si>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</si>
  <si>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</si>
  <si>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</si>
  <si>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</si>
  <si>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</si>
  <si>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</si>
  <si>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</si>
  <si>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</si>
  <si>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</si>
  <si>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</si>
  <si>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</si>
  <si>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</si>
  <si>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</si>
  <si>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</si>
  <si>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</si>
  <si>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</si>
  <si>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</si>
  <si>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</si>
  <si>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</si>
  <si>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</si>
  <si>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</si>
  <si>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</si>
  <si>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</si>
  <si>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</si>
  <si>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</si>
  <si>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</si>
  <si>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</si>
  <si>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</si>
  <si>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</si>
  <si>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</si>
  <si>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</si>
  <si>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</si>
  <si>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</si>
  <si>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</si>
  <si>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</si>
  <si>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</si>
  <si>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</si>
  <si>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</si>
  <si>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</si>
  <si>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</si>
  <si>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</si>
  <si>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</si>
  <si>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</si>
  <si>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</si>
  <si>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</si>
  <si>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</si>
  <si>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</si>
  <si>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</si>
  <si>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</si>
  <si>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</si>
  <si>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</si>
  <si>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</si>
  <si>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</si>
  <si>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</si>
  <si>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</si>
  <si>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</si>
  <si>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</si>
  <si>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</si>
  <si>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</si>
  <si>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</si>
  <si>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</si>
  <si>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</si>
  <si>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</si>
  <si>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</si>
  <si>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</si>
  <si>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</si>
  <si>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</si>
  <si>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</si>
  <si>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</si>
  <si>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</si>
  <si>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</si>
  <si>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</si>
  <si>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</si>
  <si>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</si>
  <si>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</si>
  <si>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</si>
  <si>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</si>
  <si>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</si>
  <si>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</si>
  <si>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</si>
  <si>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</si>
  <si>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</si>
  <si>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</si>
  <si>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</si>
  <si>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</si>
  <si>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</si>
  <si>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</si>
  <si>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</si>
  <si>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</si>
  <si>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</si>
  <si>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</si>
  <si>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</si>
  <si>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</si>
  <si>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</si>
  <si>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</si>
  <si>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</si>
  <si>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</si>
  <si>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</si>
  <si>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</si>
  <si>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</si>
  <si>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</si>
  <si>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</si>
  <si>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</si>
  <si>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</si>
  <si>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</si>
  <si>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</si>
  <si>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</si>
  <si>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</si>
  <si>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</si>
  <si>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</si>
  <si>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</si>
  <si>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</si>
  <si>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</si>
  <si>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</si>
  <si>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</si>
  <si>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</si>
  <si>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</si>
  <si>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</si>
  <si>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</si>
  <si>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</si>
  <si>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</si>
  <si>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</si>
  <si>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</si>
  <si>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</si>
  <si>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</si>
  <si>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</si>
  <si>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</si>
  <si>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</si>
  <si>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</si>
  <si>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</si>
  <si>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</si>
  <si>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</si>
  <si>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</si>
  <si>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</si>
  <si>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</si>
  <si>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</si>
  <si>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</si>
  <si>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</si>
  <si>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</si>
  <si>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</si>
  <si>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</si>
  <si>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</si>
  <si>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</si>
  <si>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</si>
  <si>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</si>
  <si>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</si>
  <si>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</si>
  <si>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</si>
  <si>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</si>
  <si>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</si>
  <si>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</si>
  <si>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</si>
  <si>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</si>
  <si>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</si>
  <si>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</si>
  <si>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</si>
  <si>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</si>
  <si>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</si>
  <si>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</si>
  <si>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</si>
  <si>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</si>
  <si>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</si>
  <si>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</si>
  <si>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</si>
  <si>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</si>
  <si>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</si>
  <si>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</si>
  <si>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</si>
  <si>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</si>
  <si>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</si>
  <si>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</si>
  <si>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</si>
  <si>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</si>
  <si>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</si>
  <si>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</si>
  <si>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</si>
  <si>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</si>
  <si>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</si>
  <si>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</si>
  <si>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</si>
  <si>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</si>
  <si>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</si>
  <si>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</si>
  <si>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</si>
  <si>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</si>
  <si>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</si>
  <si>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</si>
  <si>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</si>
  <si>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</si>
  <si>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</si>
  <si>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</si>
  <si>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</si>
  <si>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</si>
  <si>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</si>
  <si>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</si>
  <si>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</si>
  <si>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</si>
  <si>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</si>
  <si>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</si>
  <si>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</si>
  <si>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</si>
  <si>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</si>
  <si>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</si>
  <si>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</si>
  <si>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</si>
  <si>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</si>
  <si>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</si>
  <si>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</si>
  <si>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</si>
  <si>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</si>
  <si>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</si>
  <si>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</si>
  <si>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</si>
  <si>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</si>
  <si>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</si>
  <si>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</si>
  <si>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</si>
  <si>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</si>
  <si>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</si>
  <si>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</si>
  <si>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</si>
  <si>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</si>
  <si>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</si>
  <si>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</si>
  <si>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</si>
  <si>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</si>
  <si>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</si>
  <si>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</si>
  <si>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</si>
  <si>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</si>
  <si>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</si>
  <si>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</si>
  <si>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</si>
  <si>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</si>
  <si>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</si>
  <si>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</si>
  <si>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</si>
  <si>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</si>
  <si>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</si>
  <si>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</si>
  <si>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</si>
  <si>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</si>
  <si>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</si>
  <si>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</si>
  <si>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</si>
  <si>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</si>
  <si>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</si>
  <si>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</si>
  <si>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</si>
  <si>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</si>
  <si>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</si>
  <si>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</si>
  <si>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</si>
  <si>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</si>
  <si>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</si>
  <si>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</si>
  <si>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</si>
  <si>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</si>
  <si>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</si>
  <si>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</si>
  <si>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</si>
  <si>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</si>
  <si>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</si>
  <si>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</si>
  <si>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</si>
  <si>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</si>
  <si>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</si>
  <si>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</si>
  <si>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</si>
  <si>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</si>
  <si>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</si>
  <si>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</si>
  <si>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</si>
  <si>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</si>
  <si>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</si>
  <si>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</si>
  <si>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</si>
  <si>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</si>
  <si>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</si>
  <si>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</si>
  <si>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</si>
  <si>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</si>
  <si>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</si>
  <si>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</si>
  <si>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</si>
  <si>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</si>
  <si>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</si>
  <si>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</si>
  <si>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</si>
  <si>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</si>
  <si>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</si>
  <si>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</si>
  <si>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</si>
  <si>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</si>
  <si>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</si>
  <si>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</si>
  <si>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</si>
  <si>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</si>
  <si>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</si>
  <si>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</si>
  <si>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</si>
  <si>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</si>
  <si>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</si>
  <si>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</si>
  <si>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</si>
  <si>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</si>
  <si>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</si>
  <si>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</si>
  <si>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</si>
  <si>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</si>
  <si>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</si>
  <si>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</si>
  <si>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</si>
  <si>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</si>
  <si>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</si>
  <si>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</si>
  <si>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</si>
  <si>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</si>
  <si>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</si>
  <si>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</si>
  <si>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</si>
  <si>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</si>
  <si>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</si>
  <si>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</si>
  <si>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</si>
  <si>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</si>
  <si>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</si>
  <si>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</si>
  <si>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</si>
  <si>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</si>
  <si>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</si>
  <si>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</si>
  <si>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</si>
  <si>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</si>
  <si>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</si>
  <si>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</si>
  <si>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</si>
  <si>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</si>
  <si>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</si>
  <si>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</si>
  <si>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</si>
  <si>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</si>
  <si>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</si>
  <si>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</si>
  <si>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</si>
  <si>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</si>
  <si>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</si>
  <si>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</si>
  <si>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</si>
  <si>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</si>
  <si>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</si>
  <si>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</si>
  <si>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</si>
  <si>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</si>
  <si>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</si>
  <si>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</si>
  <si>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</si>
  <si>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</si>
  <si>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</si>
  <si>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</si>
  <si>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</si>
  <si>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</si>
  <si>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</si>
  <si>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</si>
  <si>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</si>
  <si>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</si>
  <si>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</si>
  <si>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</si>
  <si>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</si>
  <si>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</si>
  <si>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</si>
  <si>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</si>
  <si>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</si>
  <si>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</si>
  <si>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</si>
  <si>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</si>
  <si>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</si>
  <si>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</si>
  <si>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</si>
  <si>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</si>
  <si>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</si>
  <si>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</si>
  <si>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</si>
  <si>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</si>
  <si>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</si>
  <si>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</si>
  <si>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</si>
  <si>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</si>
  <si>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</si>
  <si>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</si>
  <si>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</si>
  <si>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</si>
  <si>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</si>
  <si>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</si>
  <si>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</si>
  <si>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</si>
  <si>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</si>
  <si>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</si>
  <si>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</si>
  <si>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</si>
  <si>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</si>
  <si>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</si>
  <si>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</si>
  <si>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</si>
  <si>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</si>
  <si>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</si>
  <si>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</si>
  <si>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</si>
  <si>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</si>
  <si>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</si>
  <si>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</si>
  <si>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</si>
  <si>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</si>
  <si>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</si>
  <si>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</si>
  <si>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</si>
  <si>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</si>
  <si>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</si>
  <si>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</si>
  <si>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</si>
  <si>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</si>
  <si>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</si>
  <si>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</si>
  <si>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</si>
  <si>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</si>
  <si>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</si>
  <si>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</si>
  <si>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</si>
  <si>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</si>
  <si>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</si>
  <si>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</si>
  <si>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</si>
  <si>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</si>
  <si>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</si>
  <si>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</si>
  <si>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</si>
  <si>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</si>
  <si>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</si>
  <si>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</si>
  <si>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</si>
  <si>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</si>
  <si>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</si>
  <si>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</si>
  <si>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</si>
  <si>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</si>
  <si>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</si>
  <si>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</si>
  <si>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</si>
  <si>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</si>
  <si>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</si>
  <si>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</si>
  <si>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</si>
  <si>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</si>
  <si>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</si>
  <si>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</si>
  <si>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</si>
  <si>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</si>
  <si>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</si>
  <si>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</si>
  <si>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</si>
  <si>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</si>
  <si>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</si>
  <si>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</si>
  <si>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</si>
  <si>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</si>
  <si>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</si>
  <si>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</si>
  <si>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</si>
  <si>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</si>
  <si>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</si>
  <si>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</si>
  <si>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</si>
  <si>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</si>
  <si>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</si>
  <si>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</si>
  <si>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</si>
  <si>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</si>
  <si>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</si>
  <si>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</si>
  <si>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</si>
  <si>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</si>
  <si>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</si>
  <si>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</si>
  <si>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</si>
  <si>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</si>
  <si>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</si>
  <si>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</si>
  <si>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</si>
  <si>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</si>
  <si>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</si>
  <si>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</si>
  <si>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</si>
  <si>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</si>
  <si>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</si>
  <si>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</si>
  <si>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</si>
  <si>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</si>
  <si>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</si>
  <si>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</si>
  <si>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</si>
  <si>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</si>
  <si>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</si>
  <si>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</si>
  <si>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</si>
  <si>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</si>
  <si>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</si>
  <si>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</si>
  <si>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</si>
  <si>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</si>
  <si>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</si>
  <si>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</si>
  <si>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</si>
  <si>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</si>
  <si>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</si>
  <si>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</si>
  <si>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</si>
  <si>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</si>
  <si>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</si>
  <si>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</si>
  <si>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</si>
  <si>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</si>
  <si>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</si>
  <si>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</si>
  <si>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</si>
  <si>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</si>
  <si>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</si>
  <si>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</si>
  <si>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</si>
  <si>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</si>
  <si>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</si>
  <si>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</si>
  <si>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</si>
  <si>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</si>
  <si>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</si>
  <si>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</si>
  <si>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</si>
  <si>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</si>
  <si>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</si>
  <si>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</si>
  <si>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</si>
  <si>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</si>
  <si>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</si>
  <si>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</si>
  <si>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</si>
  <si>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</si>
  <si>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</si>
  <si>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</si>
  <si>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</si>
  <si>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</si>
  <si>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</si>
  <si>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</si>
  <si>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</si>
  <si>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</si>
  <si>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</si>
  <si>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</si>
  <si>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</si>
  <si>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</si>
  <si>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</si>
  <si>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</si>
  <si>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</si>
  <si>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</si>
  <si>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</si>
  <si>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</si>
  <si>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</si>
  <si>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</si>
  <si>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</si>
  <si>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</si>
  <si>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</si>
  <si>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</si>
  <si>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</si>
  <si>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</si>
  <si>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</si>
  <si>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</si>
  <si>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</si>
  <si>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</si>
  <si>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</si>
  <si>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</si>
  <si>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</si>
  <si>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</si>
  <si>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</si>
  <si>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</si>
  <si>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</si>
  <si>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</si>
  <si>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</si>
  <si>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</si>
  <si>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</si>
  <si>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</si>
  <si>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</si>
  <si>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</si>
  <si>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</si>
  <si>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</si>
  <si>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</si>
  <si>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</si>
  <si>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</si>
  <si>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</si>
  <si>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</si>
  <si>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</si>
  <si>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</si>
  <si>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</si>
  <si>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</si>
  <si>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</si>
  <si>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</si>
  <si>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</si>
  <si>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</si>
  <si>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</si>
  <si>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</si>
  <si>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</si>
  <si>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</si>
  <si>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</si>
  <si>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</si>
  <si>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</si>
  <si>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</si>
  <si>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</si>
  <si>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</si>
  <si>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</si>
  <si>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</si>
  <si>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</si>
  <si>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</si>
  <si>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</si>
  <si>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</si>
  <si>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</si>
  <si>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</si>
  <si>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</si>
  <si>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</si>
  <si>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</si>
  <si>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</si>
  <si>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</si>
  <si>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</si>
  <si>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</si>
  <si>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</si>
  <si>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</si>
  <si>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</si>
  <si>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</si>
  <si>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</si>
  <si>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</si>
  <si>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</si>
  <si>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</si>
  <si>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</si>
  <si>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</si>
  <si>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</si>
  <si>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</si>
  <si>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</si>
  <si>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</si>
  <si>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</si>
  <si>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</si>
  <si>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</si>
  <si>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</si>
  <si>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</si>
  <si>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</si>
  <si>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</si>
  <si>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</si>
  <si>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</si>
  <si>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</si>
  <si>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</si>
  <si>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</si>
  <si>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</si>
  <si>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</si>
  <si>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</si>
  <si>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</si>
  <si>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</si>
  <si>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</si>
  <si>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</si>
  <si>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</si>
  <si>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</si>
  <si>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</si>
  <si>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</si>
  <si>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</si>
  <si>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</si>
  <si>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</si>
  <si>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</si>
  <si>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</si>
  <si>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</si>
  <si>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</si>
  <si>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</si>
  <si>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</si>
  <si>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</si>
  <si>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</si>
  <si>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</si>
  <si>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</si>
  <si>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</si>
  <si>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</si>
  <si>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</si>
  <si>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</si>
  <si>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</si>
  <si>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</si>
  <si>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</si>
  <si>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</si>
  <si>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</si>
  <si>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</si>
  <si>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</si>
  <si>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</si>
  <si>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</si>
  <si>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</si>
  <si>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</si>
  <si>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</si>
  <si>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</si>
  <si>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</si>
  <si>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</si>
  <si>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</si>
  <si>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</si>
  <si>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</si>
  <si>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</si>
  <si>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</si>
  <si>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</si>
  <si>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</si>
  <si>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</si>
  <si>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</si>
  <si>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</si>
  <si>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</si>
  <si>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</si>
  <si>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</si>
  <si>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</si>
  <si>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</si>
  <si>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</si>
  <si>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</si>
  <si>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</si>
  <si>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</si>
  <si>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</si>
  <si>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</si>
  <si>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</si>
  <si>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</si>
  <si>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</si>
  <si>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</si>
  <si>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</si>
  <si>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</si>
  <si>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</si>
  <si>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</si>
  <si>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</si>
  <si>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</si>
  <si>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</si>
  <si>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</si>
  <si>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</si>
  <si>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</si>
  <si>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</si>
  <si>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</si>
  <si>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</si>
  <si>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</si>
  <si>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</si>
  <si>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</si>
  <si>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</si>
  <si>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</si>
  <si>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</si>
  <si>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</si>
  <si>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</si>
  <si>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</si>
  <si>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</si>
  <si>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</si>
  <si>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</si>
  <si>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</si>
  <si>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</si>
  <si>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</si>
  <si>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</si>
  <si>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</si>
  <si>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</si>
  <si>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</si>
  <si>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</si>
  <si>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</si>
  <si>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</si>
  <si>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</si>
  <si>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</si>
  <si>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</si>
  <si>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</si>
  <si>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</si>
  <si>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</si>
  <si>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</si>
  <si>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</si>
  <si>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</si>
  <si>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</si>
  <si>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</si>
  <si>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</si>
  <si>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</si>
  <si>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</si>
  <si>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</si>
  <si>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</si>
  <si>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</si>
  <si>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</si>
  <si>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</si>
  <si>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</si>
  <si>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</si>
  <si>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</si>
  <si>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</si>
  <si>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</si>
  <si>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</si>
  <si>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</si>
  <si>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</si>
  <si>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</si>
  <si>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</si>
  <si>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</si>
  <si>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</si>
  <si>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</si>
  <si>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</si>
  <si>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</si>
  <si>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</si>
  <si>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</si>
  <si>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</si>
  <si>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</si>
  <si>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</si>
  <si>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</si>
  <si>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</si>
  <si>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</si>
  <si>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</si>
  <si>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</si>
  <si>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</si>
  <si>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</si>
  <si>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</si>
  <si>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</si>
  <si>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</si>
  <si>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</si>
  <si>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</si>
  <si>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</si>
  <si>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</si>
  <si>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</si>
  <si>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</si>
  <si>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</si>
  <si>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</si>
  <si>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</si>
  <si>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</si>
  <si>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</si>
  <si>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</si>
  <si>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</si>
  <si>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</si>
  <si>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</si>
  <si>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</si>
  <si>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</si>
  <si>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</si>
  <si>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</si>
  <si>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</si>
  <si>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</si>
  <si>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</si>
  <si>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</si>
  <si>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</si>
  <si>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</si>
  <si>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</si>
  <si>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</si>
  <si>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</si>
  <si>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</si>
  <si>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</si>
  <si>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</si>
  <si>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</si>
  <si>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</si>
  <si>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</si>
  <si>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</si>
  <si>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</si>
  <si>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</si>
  <si>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</si>
  <si>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</si>
  <si>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</si>
  <si>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</si>
  <si>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</si>
  <si>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</si>
  <si>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</si>
  <si>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</si>
  <si>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</si>
  <si>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</si>
  <si>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</si>
  <si>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</si>
  <si>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</si>
  <si>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</si>
  <si>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</si>
  <si>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</si>
  <si>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</si>
  <si>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</si>
  <si>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</si>
  <si>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</si>
  <si>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</si>
  <si>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</si>
  <si>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</si>
  <si>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</si>
  <si>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</si>
  <si>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</si>
  <si>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</si>
  <si>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</si>
  <si>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</si>
  <si>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</si>
  <si>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</si>
  <si>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</si>
  <si>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</si>
  <si>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</si>
  <si>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</si>
  <si>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</si>
  <si>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</si>
  <si>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</si>
  <si>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</si>
  <si>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</si>
  <si>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</si>
  <si>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</si>
  <si>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</si>
  <si>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</si>
  <si>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</si>
  <si>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</si>
  <si>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</si>
  <si>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</si>
  <si>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</si>
  <si>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</si>
  <si>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</si>
  <si>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</si>
  <si>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</si>
  <si>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</si>
  <si>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</si>
  <si>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</si>
  <si>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</si>
  <si>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</si>
  <si>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</si>
  <si>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</si>
  <si>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</si>
  <si>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</si>
  <si>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</si>
  <si>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</si>
  <si>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</si>
  <si>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</si>
  <si>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</si>
  <si>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</si>
  <si>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</si>
  <si>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</si>
  <si>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</si>
  <si>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</si>
  <si>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</si>
  <si>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</si>
  <si>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</si>
  <si>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</si>
  <si>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</si>
  <si>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</si>
  <si>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</si>
  <si>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</si>
  <si>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</si>
  <si>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</si>
  <si>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</si>
  <si>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</si>
  <si>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</si>
  <si>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</si>
  <si>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</si>
  <si>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</si>
  <si>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</si>
  <si>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</si>
  <si>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</si>
  <si>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</si>
  <si>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</si>
  <si>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</si>
  <si>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</si>
  <si>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</si>
  <si>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</si>
  <si>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</si>
  <si>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</si>
  <si>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</si>
  <si>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</si>
  <si>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</si>
  <si>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</si>
  <si>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</si>
  <si>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</si>
  <si>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</si>
  <si>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</si>
  <si>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</si>
  <si>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</si>
  <si>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</si>
  <si>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</si>
  <si>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</si>
  <si>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</si>
  <si>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</si>
  <si>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</si>
  <si>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</si>
  <si>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</si>
  <si>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</si>
  <si>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</si>
  <si>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</si>
  <si>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</si>
  <si>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</si>
  <si>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</si>
  <si>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</si>
  <si>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</si>
  <si>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</si>
  <si>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</si>
  <si>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</si>
  <si>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</si>
  <si>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</si>
  <si>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</si>
  <si>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</si>
  <si>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</si>
  <si>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</si>
  <si>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</si>
  <si>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</si>
  <si>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</si>
  <si>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</si>
  <si>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</si>
  <si>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</si>
  <si>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</si>
  <si>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</si>
  <si>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</si>
  <si>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</si>
  <si>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</si>
  <si>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</si>
  <si>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</si>
  <si>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</si>
  <si>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</si>
  <si>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</si>
  <si>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</si>
  <si>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</si>
  <si>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</si>
  <si>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</si>
  <si>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</si>
  <si>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</si>
  <si>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</si>
  <si>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</si>
  <si>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</si>
  <si>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</si>
  <si>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</si>
  <si>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</si>
  <si>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</si>
  <si>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</si>
  <si>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</si>
  <si>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</si>
  <si>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</si>
  <si>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</si>
  <si>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</si>
  <si>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</si>
  <si>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</si>
  <si>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</si>
  <si>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</si>
  <si>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</si>
  <si>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</si>
  <si>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</si>
  <si>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</si>
  <si>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</si>
  <si>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</si>
  <si>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</si>
  <si>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</si>
  <si>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</si>
  <si>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</si>
  <si>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</si>
  <si>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</si>
  <si>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</si>
  <si>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</si>
  <si>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</si>
  <si>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</si>
  <si>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</si>
  <si>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</si>
  <si>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</si>
  <si>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</si>
  <si>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</si>
  <si>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</si>
  <si>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</si>
  <si>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</si>
  <si>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</si>
  <si>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</si>
  <si>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</si>
  <si>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</si>
  <si>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</si>
  <si>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</si>
  <si>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</si>
  <si>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</si>
  <si>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</si>
  <si>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</si>
  <si>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</si>
  <si>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</si>
  <si>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</si>
  <si>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</si>
  <si>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</si>
  <si>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</si>
  <si>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</si>
  <si>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</si>
  <si>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</si>
  <si>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</si>
  <si>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</si>
  <si>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</si>
  <si>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</si>
  <si>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</si>
  <si>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</si>
  <si>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</si>
  <si>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</si>
  <si>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</si>
  <si>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</si>
  <si>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</si>
  <si>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</si>
  <si>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</si>
  <si>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</si>
  <si>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</si>
  <si>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</si>
  <si>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</si>
  <si>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</si>
  <si>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</si>
  <si>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</si>
  <si>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</si>
  <si>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</si>
  <si>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</si>
  <si>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</si>
  <si>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</si>
  <si>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</si>
  <si>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</si>
  <si>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</si>
  <si>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</si>
  <si>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</si>
  <si>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</si>
  <si>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</si>
  <si>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</si>
  <si>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</si>
  <si>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</si>
  <si>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</si>
  <si>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</si>
  <si>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</si>
  <si>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</si>
  <si>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</si>
  <si>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</si>
  <si>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</si>
  <si>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</si>
  <si>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</si>
  <si>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</si>
  <si>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</si>
  <si>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</si>
  <si>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</si>
  <si>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</si>
  <si>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</si>
  <si>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</si>
  <si>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</si>
  <si>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</si>
  <si>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</si>
  <si>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</si>
  <si>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</si>
  <si>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</si>
  <si>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</si>
  <si>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</si>
  <si>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</si>
  <si>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</si>
  <si>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</si>
  <si>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</si>
  <si>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</si>
  <si>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</si>
  <si>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</si>
  <si>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</si>
  <si>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</si>
  <si>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</si>
  <si>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</si>
  <si>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</si>
  <si>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</si>
  <si>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</si>
  <si>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</si>
  <si>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</si>
  <si>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</si>
  <si>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</si>
  <si>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</si>
  <si>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</si>
  <si>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</si>
  <si>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</si>
  <si>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</si>
  <si>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</si>
  <si>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</si>
  <si>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</si>
  <si>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</si>
  <si>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</si>
  <si>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</si>
  <si>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</si>
  <si>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</si>
  <si>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</si>
  <si>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</si>
  <si>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</si>
  <si>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</si>
  <si>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</si>
  <si>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</si>
  <si>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</si>
  <si>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</si>
  <si>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</si>
  <si>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</si>
  <si>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</si>
  <si>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</si>
  <si>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</si>
  <si>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</si>
  <si>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</si>
  <si>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</si>
  <si>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</si>
  <si>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</si>
  <si>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</si>
  <si>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</si>
  <si>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</si>
  <si>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</si>
  <si>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</si>
  <si>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</si>
  <si>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</si>
  <si>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</si>
  <si>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</si>
  <si>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</si>
  <si>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</si>
  <si>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</si>
  <si>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</si>
  <si>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</si>
  <si>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</si>
  <si>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</si>
  <si>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</si>
  <si>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</si>
  <si>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</si>
  <si>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</si>
  <si>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</si>
  <si>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</si>
  <si>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</si>
  <si>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</si>
  <si>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</si>
  <si>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</si>
  <si>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</si>
  <si>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</si>
  <si>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</si>
  <si>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</si>
  <si>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</si>
  <si>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</si>
  <si>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</si>
  <si>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</si>
  <si>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</si>
  <si>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</si>
  <si>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</si>
  <si>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</si>
  <si>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</si>
  <si>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</si>
  <si>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</si>
  <si>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</si>
  <si>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</si>
  <si>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</si>
  <si>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</si>
  <si>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</si>
  <si>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</si>
  <si>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</si>
  <si>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</si>
  <si>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</si>
  <si>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</si>
  <si>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</si>
  <si>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</si>
  <si>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</si>
  <si>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</si>
  <si>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</si>
  <si>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</si>
  <si>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</si>
  <si>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</si>
  <si>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</si>
  <si>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</si>
  <si>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</si>
  <si>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</si>
  <si>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</si>
  <si>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</si>
  <si>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</si>
  <si>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</si>
  <si>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</si>
  <si>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</si>
  <si>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</si>
  <si>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</si>
  <si>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</si>
  <si>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</si>
  <si>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</si>
  <si>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</si>
  <si>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</si>
  <si>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</si>
  <si>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</si>
  <si>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</si>
  <si>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</si>
  <si>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</si>
  <si>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</si>
  <si>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</si>
  <si>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</si>
  <si>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</si>
  <si>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</si>
  <si>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</si>
  <si>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</si>
  <si>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</si>
  <si>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</si>
  <si>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</si>
  <si>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</si>
  <si>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</si>
  <si>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</si>
  <si>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</si>
  <si>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</si>
  <si>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</si>
  <si>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</si>
  <si>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</si>
  <si>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</si>
  <si>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</si>
  <si>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</si>
  <si>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</si>
  <si>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</si>
  <si>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</si>
  <si>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</si>
  <si>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</si>
  <si>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</si>
  <si>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</si>
  <si>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</si>
  <si>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</si>
  <si>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</si>
  <si>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</si>
  <si>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</si>
  <si>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</si>
  <si>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</si>
  <si>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</si>
  <si>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</si>
  <si>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</si>
  <si>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</si>
  <si>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</si>
  <si>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</si>
  <si>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</si>
  <si>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</si>
  <si>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</si>
  <si>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</si>
  <si>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</si>
  <si>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</si>
  <si>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</si>
  <si>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</si>
  <si>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</si>
  <si>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</si>
  <si>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</si>
  <si>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</si>
  <si>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</si>
  <si>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</si>
  <si>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</si>
  <si>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</si>
  <si>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</si>
  <si>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</si>
  <si>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</si>
  <si>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</si>
  <si>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</si>
  <si>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</si>
  <si>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</si>
  <si>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</si>
  <si>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</si>
  <si>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</si>
  <si>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</si>
  <si>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</si>
  <si>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</si>
  <si>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</si>
  <si>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</si>
  <si>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</si>
  <si>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</si>
  <si>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</si>
  <si>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</si>
  <si>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</si>
  <si>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</si>
  <si>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</si>
  <si>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</si>
  <si>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</si>
  <si>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</si>
  <si>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</si>
  <si>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</si>
  <si>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</si>
  <si>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</si>
  <si>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</si>
  <si>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</si>
  <si>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</si>
  <si>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</si>
  <si>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</si>
  <si>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</si>
  <si>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</si>
  <si>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</si>
  <si>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</si>
  <si>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</si>
  <si>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</si>
  <si>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</si>
  <si>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</si>
  <si>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</si>
  <si>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</si>
  <si>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</si>
  <si>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</si>
  <si>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</si>
  <si>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</si>
  <si>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</si>
  <si>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</si>
  <si>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</si>
  <si>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</si>
  <si>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</si>
  <si>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</si>
  <si>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</si>
  <si>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</si>
  <si>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</si>
  <si>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</si>
  <si>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</si>
  <si>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</si>
  <si>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</si>
  <si>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</si>
  <si>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</si>
  <si>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</si>
  <si>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</si>
  <si>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</si>
  <si>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</si>
  <si>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</si>
  <si>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</si>
  <si>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</si>
  <si>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</si>
  <si>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</si>
  <si>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</si>
  <si>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</si>
  <si>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</si>
  <si>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</si>
  <si>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</si>
  <si>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</si>
  <si>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</si>
  <si>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</si>
  <si>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</si>
  <si>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</si>
  <si>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</si>
  <si>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</si>
  <si>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</si>
  <si>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</si>
  <si>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</si>
  <si>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</si>
  <si>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</si>
  <si>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</si>
  <si>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</si>
  <si>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</si>
  <si>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</si>
  <si>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</si>
  <si>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</si>
  <si>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</si>
  <si>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</si>
  <si>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</si>
  <si>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</si>
  <si>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</si>
  <si>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</si>
  <si>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</si>
  <si>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</si>
  <si>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</si>
  <si>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</si>
  <si>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</si>
  <si>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</si>
  <si>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</si>
  <si>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</si>
  <si>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</si>
  <si>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</si>
  <si>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</si>
  <si>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</si>
  <si>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</si>
  <si>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</si>
  <si>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</si>
  <si>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</si>
  <si>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</si>
  <si>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</si>
  <si>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</si>
  <si>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</si>
  <si>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</si>
  <si>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</si>
  <si>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</si>
  <si>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</si>
  <si>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</si>
  <si>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</si>
  <si>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</si>
  <si>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</si>
  <si>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</si>
  <si>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</si>
  <si>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</si>
  <si>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</si>
  <si>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</si>
  <si>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</si>
  <si>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</si>
  <si>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</si>
  <si>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</si>
  <si>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</si>
  <si>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</si>
  <si>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</si>
  <si>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</si>
  <si>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</si>
  <si>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</si>
  <si>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</si>
  <si>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</si>
  <si>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</si>
  <si>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</si>
  <si>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</si>
  <si>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</si>
  <si>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</si>
  <si>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</si>
  <si>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</si>
  <si>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</si>
  <si>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</si>
  <si>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</si>
  <si>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</si>
  <si>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</si>
  <si>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</si>
  <si>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</si>
  <si>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</si>
  <si>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</si>
  <si>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</si>
  <si>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</si>
  <si>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</si>
  <si>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</si>
  <si>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</si>
  <si>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</si>
  <si>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</si>
  <si>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</si>
  <si>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</si>
  <si>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</si>
  <si>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</si>
  <si>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</si>
  <si>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</si>
  <si>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</si>
  <si>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</si>
  <si>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</si>
  <si>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</si>
  <si>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</si>
  <si>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</si>
  <si>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</si>
  <si>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</si>
  <si>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</si>
  <si>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</si>
  <si>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</si>
  <si>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</si>
  <si>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</si>
  <si>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</si>
  <si>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</si>
  <si>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</si>
  <si>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</si>
  <si>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</si>
  <si>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</si>
  <si>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</si>
  <si>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</si>
  <si>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</si>
  <si>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</si>
  <si>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</si>
  <si>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</si>
  <si>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</si>
  <si>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</si>
  <si>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</si>
  <si>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</si>
  <si>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</si>
  <si>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</si>
  <si>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</si>
  <si>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</si>
  <si>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</si>
  <si>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</si>
  <si>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</si>
  <si>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</si>
  <si>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</si>
  <si>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</si>
  <si>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</si>
  <si>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</si>
  <si>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</si>
  <si>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</si>
  <si>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</si>
  <si>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</si>
  <si>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</si>
  <si>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</si>
  <si>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</si>
  <si>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</si>
  <si>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</si>
  <si>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</si>
  <si>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</si>
  <si>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</si>
  <si>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</si>
  <si>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</si>
  <si>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</si>
  <si>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</si>
  <si>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</si>
  <si>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</si>
  <si>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</si>
  <si>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</si>
  <si>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</si>
  <si>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</si>
  <si>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</si>
  <si>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</si>
  <si>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</si>
  <si>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</si>
  <si>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</si>
  <si>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</si>
  <si>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</si>
  <si>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</si>
  <si>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</si>
  <si>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</si>
  <si>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</si>
  <si>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</si>
  <si>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</si>
  <si>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</si>
  <si>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</si>
  <si>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</si>
  <si>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</si>
  <si>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</si>
  <si>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</si>
  <si>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</si>
  <si>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</si>
  <si>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</si>
  <si>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</si>
  <si>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</si>
  <si>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</si>
  <si>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</si>
  <si>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</si>
  <si>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</si>
  <si>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</si>
  <si>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</si>
  <si>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</si>
  <si>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</si>
  <si>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</si>
  <si>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</si>
  <si>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</si>
  <si>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</si>
  <si>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</si>
  <si>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</si>
  <si>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</si>
  <si>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</si>
  <si>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</si>
  <si>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</si>
  <si>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</si>
  <si>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</si>
  <si>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</si>
  <si>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</si>
  <si>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</si>
  <si>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</si>
  <si>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</si>
  <si>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</si>
  <si>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</si>
  <si>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</si>
  <si>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</si>
  <si>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</si>
  <si>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</si>
  <si>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</si>
  <si>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</si>
  <si>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</si>
  <si>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</si>
  <si>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</si>
  <si>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</si>
  <si>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</si>
  <si>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</si>
  <si>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</si>
  <si>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</si>
  <si>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</si>
  <si>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</si>
  <si>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</si>
  <si>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</si>
  <si>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</si>
  <si>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</si>
  <si>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</si>
  <si>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</si>
  <si>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</si>
  <si>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</si>
  <si>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</si>
  <si>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</si>
  <si>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</si>
  <si>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</si>
  <si>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</si>
  <si>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</si>
  <si>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</si>
  <si>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</si>
  <si>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</si>
  <si>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</si>
  <si>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</si>
  <si>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</si>
  <si>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</si>
  <si>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</si>
  <si>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</si>
  <si>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</si>
  <si>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</si>
  <si>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</si>
  <si>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</si>
  <si>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</si>
  <si>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</si>
  <si>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</si>
  <si>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</si>
  <si>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</si>
  <si>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</si>
  <si>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</si>
  <si>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</si>
  <si>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</si>
  <si>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</si>
  <si>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</si>
  <si>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</si>
  <si>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</si>
  <si>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</si>
  <si>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</si>
  <si>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</si>
  <si>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</si>
  <si>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</si>
  <si>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</si>
  <si>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</si>
  <si>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</si>
  <si>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</si>
  <si>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</si>
  <si>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</si>
  <si>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</si>
  <si>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</si>
  <si>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</si>
  <si>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</si>
  <si>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</si>
  <si>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</si>
  <si>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</si>
  <si>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</si>
  <si>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</si>
  <si>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</si>
  <si>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</si>
  <si>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</si>
  <si>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</si>
  <si>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</si>
  <si>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</si>
  <si>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</si>
  <si>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</si>
  <si>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</si>
  <si>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</si>
  <si>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</si>
  <si>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</si>
  <si>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</si>
  <si>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</si>
  <si>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</si>
  <si>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</si>
  <si>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</si>
  <si>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</si>
  <si>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</si>
  <si>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</si>
  <si>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</si>
  <si>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</si>
  <si>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</si>
  <si>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</si>
  <si>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</si>
  <si>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</si>
  <si>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</si>
  <si>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</si>
  <si>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</si>
  <si>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</si>
  <si>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</si>
  <si>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</si>
  <si>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</si>
  <si>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</si>
  <si>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</si>
  <si>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</si>
  <si>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</si>
  <si>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</si>
  <si>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</si>
  <si>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</si>
  <si>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</si>
  <si>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</si>
  <si>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</si>
  <si>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</si>
  <si>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</si>
  <si>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</si>
  <si>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</si>
  <si>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</si>
  <si>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</si>
  <si>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</si>
  <si>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</si>
  <si>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</si>
  <si>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</si>
  <si>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</si>
  <si>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</si>
  <si>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</si>
  <si>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</si>
  <si>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</si>
  <si>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</si>
  <si>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</si>
  <si>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</si>
  <si>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</si>
  <si>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</si>
  <si>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</si>
  <si>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</si>
  <si>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</si>
  <si>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</si>
  <si>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</si>
  <si>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</si>
  <si>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</si>
  <si>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</si>
  <si>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</si>
  <si>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</si>
  <si>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</si>
  <si>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</si>
  <si>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</si>
  <si>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</si>
  <si>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</si>
  <si>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</si>
  <si>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</si>
  <si>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</si>
  <si>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</si>
  <si>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</si>
  <si>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</si>
  <si>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</si>
  <si>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</si>
  <si>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</si>
  <si>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</si>
  <si>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</si>
  <si>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</si>
  <si>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</si>
  <si>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</si>
  <si>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</si>
  <si>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</si>
  <si>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</si>
  <si>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</si>
  <si>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</si>
  <si>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</si>
  <si>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</si>
  <si>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</si>
  <si>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</si>
  <si>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</si>
  <si>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</si>
  <si>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</si>
  <si>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</si>
  <si>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</si>
  <si>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</si>
  <si>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</si>
  <si>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</si>
  <si>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</si>
  <si>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</si>
  <si>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</si>
  <si>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</si>
  <si>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</si>
  <si>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</si>
  <si>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</si>
  <si>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</si>
  <si>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</si>
  <si>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</si>
  <si>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</si>
  <si>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</si>
  <si>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</si>
  <si>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</si>
  <si>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</si>
  <si>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</si>
  <si>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</si>
  <si>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</si>
  <si>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</si>
  <si>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</si>
  <si>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</si>
  <si>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</si>
  <si>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</si>
  <si>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</si>
  <si>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</si>
  <si>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</si>
  <si>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</si>
  <si>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</si>
  <si>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</si>
  <si>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</si>
  <si>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</si>
  <si>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</si>
  <si>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</si>
  <si>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</si>
  <si>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</si>
  <si>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</si>
  <si>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</si>
  <si>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</si>
  <si>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</si>
  <si>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</si>
  <si>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</si>
  <si>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</si>
  <si>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</si>
  <si>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</si>
  <si>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</si>
  <si>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</si>
  <si>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</si>
  <si>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</si>
  <si>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</si>
  <si>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</si>
  <si>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</si>
  <si>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</si>
  <si>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</si>
  <si>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</si>
  <si>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</si>
  <si>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</si>
  <si>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</si>
  <si>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</si>
  <si>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</si>
  <si>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</si>
  <si>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</si>
  <si>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</si>
  <si>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</si>
  <si>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</si>
  <si>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</si>
  <si>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</si>
  <si>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</si>
  <si>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</si>
  <si>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</si>
  <si>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</si>
  <si>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</si>
  <si>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</si>
  <si>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</si>
  <si>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</si>
  <si>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</si>
  <si>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</si>
  <si>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</si>
  <si>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</si>
  <si>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</si>
  <si>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</si>
  <si>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</si>
  <si>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</si>
  <si>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</si>
  <si>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</si>
  <si>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</si>
  <si>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</si>
  <si>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</si>
  <si>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</si>
  <si>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</si>
  <si>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</si>
  <si>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</si>
  <si>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</si>
  <si>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</si>
  <si>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</si>
  <si>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</si>
  <si>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</si>
  <si>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</si>
  <si>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</si>
  <si>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</si>
  <si>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</si>
  <si>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</si>
  <si>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</si>
  <si>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</si>
  <si>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</si>
  <si>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</si>
  <si>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</si>
  <si>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</si>
  <si>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</si>
  <si>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</si>
  <si>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</si>
  <si>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</si>
  <si>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</si>
  <si>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</si>
  <si>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</si>
  <si>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</si>
  <si>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</si>
  <si>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</si>
  <si>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</si>
  <si>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</si>
  <si>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</si>
  <si>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</si>
  <si>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</si>
  <si>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</si>
  <si>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</si>
  <si>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</si>
  <si>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</si>
  <si>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</si>
  <si>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</si>
  <si>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</si>
  <si>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</si>
  <si>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</si>
  <si>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</si>
  <si>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</si>
  <si>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</si>
  <si>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</si>
  <si>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</si>
  <si>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</si>
  <si>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</si>
  <si>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</si>
  <si>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</si>
  <si>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</si>
  <si>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</si>
  <si>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</si>
  <si>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</si>
  <si>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</si>
  <si>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</si>
  <si>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</si>
  <si>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</si>
  <si>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</si>
  <si>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</si>
  <si>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</si>
  <si>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</si>
  <si>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</si>
  <si>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</si>
  <si>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</si>
  <si>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</si>
  <si>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</si>
  <si>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</si>
  <si>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</si>
  <si>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</si>
  <si>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</si>
  <si>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</si>
  <si>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</si>
  <si>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</si>
  <si>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</si>
  <si>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</si>
  <si>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</si>
  <si>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</si>
  <si>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</si>
  <si>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</si>
  <si>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</si>
  <si>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</si>
  <si>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</si>
  <si>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</si>
  <si>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</si>
  <si>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</si>
  <si>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</si>
  <si>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</si>
  <si>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</si>
  <si>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</si>
  <si>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</si>
  <si>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</si>
  <si>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</si>
  <si>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</si>
  <si>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</si>
  <si>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</si>
  <si>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</si>
  <si>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</si>
  <si>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</si>
  <si>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</si>
  <si>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</si>
  <si>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</si>
  <si>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</si>
  <si>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</si>
  <si>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</si>
  <si>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</si>
  <si>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</si>
  <si>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</si>
  <si>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</si>
  <si>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</si>
  <si>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</si>
  <si>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</si>
  <si>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</si>
  <si>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</si>
  <si>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</si>
  <si>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</si>
  <si>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</si>
  <si>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</si>
  <si>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</si>
  <si>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</si>
  <si>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</si>
  <si>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</si>
  <si>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</si>
  <si>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</si>
  <si>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</si>
  <si>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</si>
  <si>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</si>
  <si>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</si>
  <si>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</si>
  <si>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</si>
  <si>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</si>
  <si>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</si>
  <si>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</si>
  <si>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</si>
  <si>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</si>
  <si>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</si>
  <si>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</si>
  <si>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</si>
  <si>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</si>
  <si>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</si>
  <si>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</si>
  <si>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</si>
  <si>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</si>
  <si>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</si>
  <si>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</si>
  <si>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</si>
  <si>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</si>
  <si>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</si>
  <si>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</si>
  <si>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</si>
  <si>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</si>
  <si>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</si>
  <si>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</si>
  <si>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</si>
  <si>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</si>
  <si>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</si>
  <si>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</si>
  <si>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</si>
  <si>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</si>
  <si>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</si>
  <si>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</si>
  <si>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</si>
  <si>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</si>
  <si>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</si>
  <si>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</si>
  <si>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</si>
  <si>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</si>
  <si>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</si>
  <si>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</si>
  <si>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</si>
  <si>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</si>
  <si>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</si>
  <si>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</si>
  <si>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</si>
  <si>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</si>
  <si>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</si>
  <si>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</si>
  <si>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</si>
  <si>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</si>
  <si>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</si>
  <si>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</si>
  <si>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</si>
  <si>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</si>
  <si>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</si>
  <si>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</si>
  <si>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</si>
  <si>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</si>
  <si>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</si>
  <si>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</si>
  <si>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</si>
  <si>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</si>
  <si>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</si>
  <si>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</si>
  <si>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</si>
  <si>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</si>
  <si>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</si>
  <si>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</si>
  <si>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</si>
  <si>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</si>
  <si>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</si>
  <si>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</si>
  <si>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</si>
  <si>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</si>
  <si>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</si>
  <si>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</si>
  <si>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</si>
  <si>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</si>
  <si>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</si>
  <si>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</si>
  <si>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</si>
  <si>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</si>
  <si>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</si>
  <si>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</si>
  <si>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</si>
  <si>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</si>
  <si>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</si>
  <si>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</si>
  <si>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</si>
  <si>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</si>
  <si>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</si>
  <si>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</si>
  <si>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</si>
  <si>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</si>
  <si>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</si>
  <si>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</si>
  <si>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</si>
  <si>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</si>
  <si>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</si>
  <si>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</si>
  <si>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</si>
  <si>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</si>
  <si>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</si>
  <si>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</si>
  <si>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</si>
  <si>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</si>
  <si>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</si>
  <si>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</si>
  <si>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</si>
  <si>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</si>
  <si>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</si>
  <si>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</si>
  <si>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</si>
  <si>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</si>
  <si>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</si>
  <si>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</si>
  <si>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</si>
  <si>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</si>
  <si>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</si>
  <si>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</si>
  <si>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</si>
  <si>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</si>
  <si>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</si>
  <si>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</si>
  <si>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</si>
  <si>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</si>
  <si>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</si>
  <si>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</si>
  <si>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</si>
  <si>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</si>
  <si>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</si>
  <si>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</si>
  <si>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</si>
  <si>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</si>
  <si>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</si>
  <si>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</si>
  <si>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</si>
  <si>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</si>
  <si>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</si>
  <si>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</si>
  <si>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</si>
  <si>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</si>
  <si>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</si>
  <si>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</si>
  <si>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</si>
  <si>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</si>
  <si>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</si>
  <si>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</si>
  <si>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</si>
  <si>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</si>
  <si>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</si>
  <si>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</si>
  <si>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</si>
  <si>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</si>
  <si>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</si>
  <si>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</si>
  <si>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</si>
  <si>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</si>
  <si>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</si>
  <si>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</si>
  <si>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</si>
  <si>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</si>
  <si>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</si>
  <si>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</si>
  <si>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</si>
  <si>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</si>
  <si>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</si>
  <si>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</si>
  <si>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</si>
  <si>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</si>
  <si>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</si>
  <si>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</si>
  <si>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</si>
  <si>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</si>
  <si>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</si>
  <si>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</si>
  <si>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</si>
  <si>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</si>
  <si>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</si>
  <si>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</si>
  <si>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</si>
  <si>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</si>
  <si>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</si>
  <si>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</si>
  <si>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</si>
  <si>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</si>
  <si>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</si>
  <si>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</si>
  <si>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</si>
  <si>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</si>
  <si>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</si>
  <si>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</si>
  <si>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</si>
  <si>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</si>
  <si>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</si>
  <si>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</si>
  <si>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</si>
  <si>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</si>
  <si>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</si>
  <si>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</si>
  <si>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</si>
  <si>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</si>
  <si>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</si>
  <si>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</si>
  <si>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</si>
  <si>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</si>
  <si>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</si>
  <si>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</si>
  <si>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</si>
  <si>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</si>
  <si>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</si>
  <si>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</si>
  <si>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</si>
  <si>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</si>
  <si>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</si>
  <si>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</si>
  <si>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</si>
  <si>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</si>
  <si>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</si>
  <si>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</si>
  <si>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</si>
  <si>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</si>
  <si>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</si>
  <si>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</si>
  <si>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</si>
  <si>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</si>
  <si>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</si>
  <si>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</si>
  <si>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</si>
  <si>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</si>
  <si>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</si>
  <si>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</si>
  <si>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</si>
  <si>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</si>
  <si>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</si>
  <si>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</si>
  <si>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</si>
  <si>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</si>
  <si>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</si>
  <si>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</si>
  <si>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</si>
  <si>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</si>
  <si>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</si>
  <si>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</si>
  <si>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</si>
  <si>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</si>
  <si>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</si>
  <si>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</si>
  <si>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</si>
  <si>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</si>
  <si>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</si>
  <si>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</si>
  <si>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</si>
  <si>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</si>
  <si>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</si>
  <si>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</si>
  <si>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</si>
  <si>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</si>
  <si>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</si>
  <si>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</si>
  <si>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</si>
  <si>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</si>
  <si>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</si>
  <si>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</si>
  <si>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</si>
  <si>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</si>
  <si>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</si>
  <si>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</si>
  <si>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</si>
  <si>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</si>
  <si>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</si>
  <si>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</si>
  <si>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</si>
  <si>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</si>
  <si>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</si>
  <si>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</si>
  <si>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</si>
  <si>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</si>
  <si>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</si>
  <si>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</si>
  <si>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</si>
  <si>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</si>
  <si>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</si>
  <si>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</si>
  <si>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</si>
  <si>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</si>
  <si>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</si>
  <si>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</si>
  <si>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</si>
  <si>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</si>
  <si>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</si>
  <si>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</si>
  <si>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</si>
  <si>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</si>
  <si>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</si>
  <si>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</si>
  <si>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</si>
  <si>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</si>
  <si>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</si>
  <si>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</si>
  <si>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</si>
  <si>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</si>
  <si>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</si>
  <si>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</si>
  <si>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</si>
  <si>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</si>
  <si>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</si>
  <si>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</si>
  <si>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</si>
  <si>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</si>
  <si>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</si>
  <si>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</si>
  <si>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</si>
  <si>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</si>
  <si>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</si>
  <si>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</si>
  <si>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</si>
  <si>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</si>
  <si>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</si>
  <si>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</si>
  <si>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</si>
  <si>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</si>
  <si>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</si>
  <si>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</si>
  <si>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</si>
  <si>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</si>
  <si>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</si>
  <si>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</si>
  <si>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</si>
  <si>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</si>
  <si>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</si>
  <si>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</si>
  <si>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</si>
  <si>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</si>
  <si>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</si>
  <si>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</si>
  <si>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</si>
  <si>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</si>
  <si>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</si>
  <si>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</si>
  <si>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</si>
  <si>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</si>
  <si>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</si>
  <si>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</si>
  <si>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</si>
  <si>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</si>
  <si>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</si>
  <si>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</si>
  <si>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</si>
  <si>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</si>
  <si>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</si>
  <si>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</si>
  <si>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</si>
  <si>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</si>
  <si>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</si>
  <si>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</si>
  <si>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</si>
  <si>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</si>
  <si>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</si>
  <si>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</si>
  <si>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</si>
  <si>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</si>
  <si>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</si>
  <si>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</si>
  <si>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</si>
  <si>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</si>
  <si>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</si>
  <si>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</si>
  <si>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</si>
  <si>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</si>
  <si>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</si>
  <si>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</si>
  <si>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</si>
  <si>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</si>
  <si>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</si>
  <si>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</si>
  <si>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</si>
  <si>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</si>
  <si>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</si>
  <si>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</si>
  <si>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</si>
  <si>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</si>
  <si>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</si>
  <si>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</si>
  <si>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</si>
  <si>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</si>
  <si>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</si>
  <si>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</si>
  <si>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</si>
  <si>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</si>
  <si>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</si>
  <si>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</si>
  <si>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</si>
  <si>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</si>
  <si>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</si>
  <si>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</si>
  <si>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</si>
  <si>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</si>
  <si>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</si>
  <si>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</si>
  <si>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</si>
  <si>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</si>
  <si>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</si>
  <si>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</si>
  <si>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</si>
  <si>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</si>
  <si>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</si>
  <si>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</si>
  <si>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</si>
  <si>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</si>
  <si>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</si>
  <si>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</si>
  <si>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</si>
  <si>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</si>
  <si>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</si>
  <si>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</si>
  <si>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</si>
  <si>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</si>
  <si>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</si>
  <si>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</si>
  <si>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</si>
  <si>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</si>
  <si>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</si>
  <si>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</si>
  <si>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</si>
  <si>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</si>
  <si>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</si>
  <si>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</si>
  <si>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</si>
  <si>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</si>
  <si>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</si>
  <si>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</si>
  <si>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</si>
  <si>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</si>
  <si>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</si>
  <si>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</si>
  <si>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</si>
  <si>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</si>
  <si>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</si>
  <si>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</si>
  <si>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</si>
  <si>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</si>
  <si>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</si>
  <si>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</si>
  <si>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</si>
  <si>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</si>
  <si>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</si>
  <si>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</si>
  <si>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</si>
  <si>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</si>
  <si>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</si>
  <si>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</si>
  <si>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</si>
  <si>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</si>
  <si>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</si>
  <si>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</si>
  <si>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</si>
  <si>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</si>
  <si>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</si>
  <si>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</si>
  <si>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</si>
  <si>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</si>
  <si>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</si>
  <si>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</si>
  <si>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</si>
  <si>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</si>
  <si>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</si>
  <si>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</si>
  <si>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</si>
  <si>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</si>
  <si>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</si>
  <si>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</si>
  <si>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</si>
  <si>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</si>
  <si>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</si>
  <si>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</si>
  <si>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</si>
  <si>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</si>
  <si>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</si>
  <si>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</si>
  <si>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</si>
  <si>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</si>
  <si>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</si>
  <si>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</si>
  <si>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</si>
  <si>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</si>
  <si>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</si>
  <si>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</si>
  <si>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</si>
  <si>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</si>
  <si>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</si>
  <si>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</si>
  <si>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</si>
  <si>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</si>
  <si>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</si>
  <si>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</si>
  <si>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</si>
  <si>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</si>
  <si>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</si>
  <si>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</si>
  <si>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</si>
  <si>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</si>
  <si>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</si>
  <si>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</si>
  <si>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</si>
  <si>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</si>
  <si>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</si>
  <si>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</si>
  <si>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</si>
  <si>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</si>
  <si>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</si>
  <si>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</si>
  <si>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</si>
  <si>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</si>
  <si>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</si>
  <si>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</si>
  <si>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</si>
  <si>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</si>
  <si>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</si>
  <si>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</si>
  <si>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</si>
  <si>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</si>
  <si>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</si>
  <si>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</si>
  <si>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</si>
  <si>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</si>
  <si>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</si>
  <si>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</si>
  <si>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</si>
  <si>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</si>
  <si>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</si>
  <si>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</si>
  <si>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</si>
  <si>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</si>
  <si>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</si>
  <si>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</si>
  <si>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</si>
  <si>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</si>
  <si>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</si>
  <si>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</si>
  <si>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</si>
  <si>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</si>
  <si>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</si>
  <si>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</si>
  <si>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</si>
  <si>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</si>
  <si>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</si>
  <si>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</si>
  <si>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</si>
  <si>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</si>
  <si>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</si>
  <si>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</si>
  <si>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</si>
  <si>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</si>
  <si>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</si>
  <si>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</si>
  <si>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</si>
  <si>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</si>
  <si>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</si>
  <si>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</si>
  <si>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</si>
  <si>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</si>
  <si>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</si>
  <si>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</si>
  <si>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</si>
  <si>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</si>
  <si>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</si>
  <si>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</si>
  <si>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</si>
  <si>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</si>
  <si>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</si>
  <si>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</si>
  <si>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</si>
  <si>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</si>
  <si>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</si>
  <si>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</si>
  <si>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</si>
  <si>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</si>
  <si>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</si>
  <si>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</si>
  <si>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</si>
  <si>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</si>
  <si>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</si>
  <si>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</si>
  <si>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</si>
  <si>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</si>
  <si>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</si>
  <si>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</si>
  <si>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</si>
  <si>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</si>
  <si>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</si>
  <si>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</si>
  <si>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</si>
  <si>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</si>
  <si>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</si>
  <si>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</si>
  <si>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</si>
  <si>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</si>
  <si>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</si>
  <si>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</si>
  <si>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</si>
  <si>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</si>
  <si>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</si>
  <si>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</si>
  <si>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</si>
  <si>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</si>
  <si>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</si>
  <si>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</si>
  <si>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</si>
  <si>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</si>
  <si>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</si>
  <si>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</si>
  <si>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</si>
  <si>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</si>
  <si>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</si>
  <si>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</si>
  <si>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</si>
  <si>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</si>
  <si>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</si>
  <si>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</si>
  <si>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</si>
  <si>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</si>
  <si>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</si>
  <si>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</si>
  <si>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</si>
  <si>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</si>
  <si>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</si>
  <si>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</si>
  <si>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</si>
  <si>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</si>
  <si>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</si>
  <si>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</si>
  <si>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</si>
  <si>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</si>
  <si>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</si>
  <si>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</si>
  <si>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</si>
  <si>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</si>
  <si>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</si>
  <si>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</si>
  <si>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</si>
  <si>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</si>
  <si>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</si>
  <si>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</si>
  <si>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</si>
  <si>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</si>
  <si>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</si>
  <si>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</si>
  <si>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</si>
  <si>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</si>
  <si>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</si>
  <si>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</si>
  <si>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</si>
  <si>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</si>
  <si>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</si>
  <si>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</si>
  <si>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</si>
  <si>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</si>
  <si>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</si>
  <si>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</si>
  <si>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</si>
  <si>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</si>
  <si>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</si>
  <si>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</si>
  <si>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</si>
  <si>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</si>
  <si>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</si>
  <si>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</si>
  <si>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</si>
  <si>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</si>
  <si>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</si>
  <si>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</si>
  <si>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</si>
  <si>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</si>
  <si>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</si>
  <si>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</si>
  <si>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</si>
  <si>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</si>
  <si>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</si>
  <si>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</si>
  <si>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</si>
  <si>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</si>
  <si>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</si>
  <si>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</si>
  <si>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</si>
  <si>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</si>
  <si>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</si>
  <si>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</si>
  <si>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</si>
  <si>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</si>
  <si>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</si>
  <si>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</si>
  <si>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</si>
  <si>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</si>
  <si>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</si>
  <si>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</si>
  <si>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</si>
  <si>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</si>
  <si>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</si>
  <si>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</si>
  <si>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</si>
  <si>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</si>
  <si>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</si>
  <si>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</si>
  <si>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</si>
  <si>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</si>
  <si>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</si>
  <si>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</si>
  <si>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</si>
  <si>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</si>
  <si>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</si>
  <si>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</si>
  <si>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</si>
  <si>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</si>
  <si>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</si>
  <si>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</si>
  <si>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</si>
  <si>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</si>
  <si>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</si>
  <si>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</si>
  <si>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</si>
  <si>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</si>
  <si>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</si>
  <si>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</si>
  <si>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</si>
  <si>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</si>
  <si>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</si>
  <si>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</si>
  <si>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</si>
  <si>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</si>
  <si>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</si>
  <si>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</si>
  <si>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</si>
  <si>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</si>
  <si>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</si>
  <si>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</si>
  <si>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</si>
  <si>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</si>
  <si>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</si>
  <si>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</si>
  <si>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</si>
  <si>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</si>
  <si>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</si>
  <si>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</si>
  <si>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</si>
  <si>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</si>
  <si>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</si>
  <si>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</si>
  <si>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</si>
  <si>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</si>
  <si>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</si>
  <si>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</si>
  <si>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</si>
  <si>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</si>
  <si>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</si>
  <si>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</si>
  <si>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</si>
  <si>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</si>
  <si>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</si>
  <si>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</si>
  <si>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</si>
  <si>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</si>
  <si>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</si>
  <si>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</si>
  <si>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</si>
  <si>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</si>
  <si>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</si>
  <si>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</si>
  <si>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</si>
  <si>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</si>
  <si>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</si>
  <si>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</si>
  <si>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</si>
  <si>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</si>
  <si>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</si>
  <si>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</si>
  <si>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</si>
  <si>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</si>
  <si>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</si>
  <si>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</si>
  <si>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</si>
  <si>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</si>
  <si>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</si>
  <si>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</si>
  <si>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</si>
  <si>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</si>
  <si>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</si>
  <si>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</si>
  <si>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</si>
  <si>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</si>
  <si>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</si>
  <si>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</si>
  <si>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</si>
  <si>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</si>
  <si>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</si>
  <si>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</si>
  <si>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</si>
  <si>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</si>
  <si>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</si>
  <si>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</si>
  <si>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</si>
  <si>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</si>
  <si>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</si>
  <si>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</si>
  <si>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</si>
  <si>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</si>
  <si>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</si>
  <si>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</si>
  <si>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</si>
  <si>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</si>
  <si>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</si>
  <si>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</si>
  <si>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</si>
  <si>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</si>
  <si>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</si>
  <si>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</si>
  <si>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</si>
  <si>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</si>
  <si>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</si>
  <si>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</si>
  <si>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</si>
  <si>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</si>
  <si>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</si>
  <si>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</si>
  <si>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</si>
  <si>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</si>
  <si>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</si>
  <si>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</si>
  <si>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</si>
  <si>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</si>
  <si>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</si>
  <si>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</si>
  <si>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</si>
  <si>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</si>
  <si>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</si>
  <si>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</si>
  <si>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</si>
  <si>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</si>
  <si>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</si>
  <si>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</si>
  <si>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</si>
  <si>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</si>
  <si>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</si>
  <si>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</si>
  <si>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</si>
  <si>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</si>
  <si>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</si>
  <si>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</si>
  <si>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</si>
  <si>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</si>
  <si>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</si>
  <si>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</si>
  <si>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</si>
  <si>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</si>
  <si>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</si>
  <si>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</si>
  <si>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</si>
  <si>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</si>
  <si>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</si>
  <si>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</si>
  <si>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</si>
  <si>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</si>
  <si>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</si>
  <si>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</si>
  <si>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</si>
  <si>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</si>
  <si>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</si>
  <si>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</si>
  <si>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</si>
  <si>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</si>
  <si>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</si>
  <si>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</si>
  <si>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</si>
  <si>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</si>
  <si>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</si>
  <si>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</si>
  <si>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</si>
  <si>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</si>
  <si>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</si>
  <si>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</si>
  <si>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</si>
  <si>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</si>
  <si>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</si>
  <si>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</si>
  <si>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</si>
  <si>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</si>
  <si>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</si>
  <si>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</si>
  <si>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</si>
  <si>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</si>
  <si>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</si>
  <si>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</si>
  <si>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</si>
  <si>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</si>
  <si>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</si>
  <si>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</si>
  <si>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</si>
  <si>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</si>
  <si>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</si>
  <si>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</si>
  <si>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</si>
  <si>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</si>
  <si>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</si>
  <si>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</si>
  <si>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</si>
  <si>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</si>
  <si>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</si>
  <si>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</si>
  <si>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</si>
  <si>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</si>
  <si>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</si>
  <si>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</si>
  <si>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</si>
  <si>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</si>
  <si>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</si>
  <si>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</si>
  <si>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</si>
  <si>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</si>
  <si>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</si>
  <si>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</si>
  <si>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</si>
  <si>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</si>
  <si>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</si>
  <si>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</si>
  <si>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</si>
  <si>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</si>
  <si>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</si>
  <si>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</si>
  <si>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</si>
  <si>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</si>
  <si>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</si>
  <si>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</si>
  <si>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</si>
  <si>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</si>
  <si>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</si>
  <si>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</si>
  <si>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</si>
  <si>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</si>
  <si>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</si>
  <si>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</si>
  <si>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</si>
  <si>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</si>
  <si>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</si>
  <si>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</si>
  <si>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</si>
  <si>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</si>
  <si>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</si>
  <si>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</si>
  <si>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</si>
  <si>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</si>
  <si>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</si>
  <si>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</si>
  <si>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</si>
  <si>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</si>
  <si>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</si>
  <si>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</si>
  <si>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</si>
  <si>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</si>
  <si>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</si>
  <si>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</si>
  <si>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</si>
  <si>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</si>
  <si>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</si>
  <si>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</si>
  <si>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</si>
  <si>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</si>
  <si>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</si>
  <si>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</si>
  <si>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</si>
  <si>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</si>
  <si>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</si>
  <si>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</si>
  <si>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</si>
  <si>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</si>
  <si>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</si>
  <si>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</si>
  <si>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</si>
  <si>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</si>
  <si>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</si>
  <si>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</si>
  <si>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</si>
  <si>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</si>
  <si>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</si>
  <si>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</si>
  <si>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</si>
  <si>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</si>
  <si>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</si>
  <si>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</si>
  <si>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</si>
  <si>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</si>
  <si>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</si>
  <si>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</si>
  <si>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</si>
  <si>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</si>
  <si>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</si>
  <si>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</si>
  <si>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</si>
  <si>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</si>
  <si>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</si>
  <si>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</si>
  <si>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</si>
  <si>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</si>
  <si>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</si>
  <si>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</si>
  <si>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</si>
  <si>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</si>
  <si>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</si>
  <si>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</si>
  <si>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</si>
  <si>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</si>
  <si>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</si>
  <si>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</si>
  <si>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</si>
  <si>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</si>
  <si>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</si>
  <si>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</si>
  <si>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</si>
  <si>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</si>
  <si>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</si>
  <si>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</si>
  <si>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</si>
  <si>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</si>
  <si>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</si>
  <si>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</si>
  <si>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</si>
  <si>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</si>
  <si>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</si>
  <si>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</si>
  <si>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</si>
  <si>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</si>
  <si>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</si>
  <si>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</si>
  <si>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</si>
  <si>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</si>
  <si>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</si>
  <si>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</si>
  <si>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</si>
  <si>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</si>
  <si>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</si>
  <si>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</si>
  <si>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</si>
  <si>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</si>
  <si>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</si>
  <si>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</si>
  <si>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</si>
  <si>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</si>
  <si>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</si>
  <si>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</si>
  <si>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</si>
  <si>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</si>
  <si>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</si>
  <si>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</si>
  <si>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</si>
  <si>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</si>
  <si>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</si>
  <si>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</si>
  <si>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</si>
  <si>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</si>
  <si>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</si>
  <si>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</si>
  <si>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</si>
  <si>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</si>
  <si>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</si>
  <si>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</si>
  <si>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</si>
  <si>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</si>
  <si>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</si>
  <si>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</si>
  <si>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</si>
  <si>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</si>
  <si>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</si>
  <si>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</si>
  <si>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</si>
  <si>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</si>
  <si>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</si>
  <si>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</si>
  <si>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</si>
  <si>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</si>
  <si>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</si>
  <si>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</si>
  <si>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</si>
  <si>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</si>
  <si>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</si>
  <si>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</si>
  <si>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</si>
  <si>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</si>
  <si>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</si>
  <si>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</si>
  <si>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</si>
  <si>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</si>
  <si>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</si>
  <si>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</si>
  <si>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</si>
  <si>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</si>
  <si>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</si>
  <si>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</si>
  <si>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</si>
  <si>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</si>
  <si>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</si>
  <si>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</si>
  <si>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</si>
  <si>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</si>
  <si>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</si>
  <si>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</si>
  <si>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</si>
  <si>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</si>
  <si>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</si>
  <si>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</si>
  <si>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</si>
  <si>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</si>
  <si>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</si>
  <si>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</si>
  <si>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</si>
  <si>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</si>
  <si>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</si>
  <si>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</si>
  <si>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</si>
  <si>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</si>
  <si>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</si>
  <si>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</si>
  <si>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</si>
  <si>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</si>
  <si>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</si>
  <si>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</si>
  <si>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</si>
  <si>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</si>
  <si>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</si>
  <si>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</si>
  <si>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</si>
  <si>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</si>
  <si>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</si>
  <si>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</si>
  <si>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</si>
  <si>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</si>
  <si>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</si>
  <si>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</si>
  <si>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</si>
  <si>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</si>
  <si>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</si>
  <si>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</si>
  <si>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</si>
  <si>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</si>
  <si>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</si>
  <si>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</si>
  <si>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</si>
  <si>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</si>
  <si>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</si>
  <si>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</si>
  <si>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</si>
  <si>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</si>
  <si>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</si>
  <si>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</si>
  <si>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</si>
  <si>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</si>
  <si>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</si>
  <si>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</si>
  <si>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</si>
  <si>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</si>
  <si>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</si>
  <si>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</si>
  <si>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</si>
  <si>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</si>
  <si>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</si>
  <si>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</si>
  <si>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</si>
  <si>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</si>
  <si>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</si>
  <si>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</si>
  <si>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</si>
  <si>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</si>
  <si>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</si>
  <si>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</si>
  <si>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</si>
  <si>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</si>
  <si>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</si>
  <si>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</si>
  <si>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</si>
  <si>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</si>
  <si>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</si>
  <si>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</si>
  <si>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</si>
  <si>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</si>
  <si>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</si>
  <si>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</si>
  <si>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</si>
  <si>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</si>
  <si>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</si>
  <si>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</si>
  <si>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</si>
  <si>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</si>
  <si>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</si>
  <si>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</si>
  <si>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</si>
  <si>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</si>
  <si>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</si>
  <si>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</si>
  <si>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</si>
  <si>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</si>
  <si>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</si>
  <si>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</si>
  <si>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</si>
  <si>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</si>
  <si>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</si>
  <si>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</si>
  <si>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</si>
  <si>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</si>
  <si>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</si>
  <si>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</si>
  <si>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</si>
  <si>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</si>
  <si>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</si>
  <si>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</si>
  <si>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</si>
  <si>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</si>
  <si>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</si>
  <si>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</si>
  <si>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</si>
  <si>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</si>
  <si>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</si>
  <si>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</si>
  <si>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</si>
  <si>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</si>
  <si>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</si>
  <si>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</si>
  <si>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</si>
  <si>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</si>
  <si>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</si>
  <si>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</si>
  <si>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</si>
  <si>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</si>
  <si>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</si>
  <si>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</si>
  <si>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</si>
  <si>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</si>
  <si>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</si>
  <si>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</si>
  <si>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</si>
  <si>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</si>
  <si>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</si>
  <si>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</si>
  <si>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</si>
  <si>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</si>
  <si>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</si>
  <si>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</si>
  <si>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</si>
  <si>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</si>
  <si>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</si>
  <si>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</si>
  <si>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</si>
  <si>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</si>
  <si>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</si>
  <si>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</si>
  <si>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</si>
  <si>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</si>
  <si>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</si>
  <si>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</si>
  <si>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</si>
  <si>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</si>
  <si>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</si>
  <si>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</si>
  <si>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</si>
  <si>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</si>
  <si>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</si>
  <si>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</si>
  <si>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</si>
  <si>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</si>
  <si>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</si>
  <si>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</si>
  <si>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</si>
  <si>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</si>
  <si>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</si>
  <si>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</si>
  <si>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</si>
  <si>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</si>
  <si>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</si>
  <si>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</si>
  <si>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</si>
  <si>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</si>
  <si>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</si>
  <si>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</si>
  <si>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</si>
  <si>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</si>
  <si>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</si>
  <si>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</si>
  <si>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</si>
  <si>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</si>
  <si>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</si>
  <si>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</si>
  <si>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</si>
  <si>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</si>
  <si>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</si>
  <si>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</si>
  <si>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</si>
  <si>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</si>
  <si>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</si>
  <si>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</si>
  <si>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</si>
  <si>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</si>
  <si>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</si>
  <si>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</si>
  <si>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</si>
  <si>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</si>
  <si>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</si>
  <si>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</si>
  <si>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</si>
  <si>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</si>
  <si>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</si>
  <si>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</si>
  <si>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</si>
  <si>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</si>
  <si>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</si>
  <si>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</si>
  <si>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</si>
  <si>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</si>
  <si>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</si>
  <si>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</si>
  <si>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</si>
  <si>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</si>
  <si>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</si>
  <si>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</si>
  <si>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</si>
  <si>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</si>
  <si>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</si>
  <si>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</si>
  <si>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</si>
  <si>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</si>
  <si>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</si>
  <si>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</si>
  <si>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</si>
  <si>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</si>
  <si>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</si>
  <si>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</si>
  <si>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</si>
  <si>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</si>
  <si>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</si>
  <si>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</si>
  <si>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</si>
  <si>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</si>
  <si>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</si>
  <si>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</si>
  <si>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</si>
  <si>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</si>
  <si>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</si>
  <si>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</si>
  <si>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</si>
  <si>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</si>
  <si>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</si>
  <si>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</si>
  <si>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</si>
  <si>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</si>
  <si>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</si>
  <si>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</si>
  <si>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</si>
  <si>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</si>
  <si>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</si>
  <si>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</si>
  <si>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</si>
  <si>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</si>
  <si>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</si>
  <si>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</si>
  <si>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</si>
  <si>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</si>
  <si>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</si>
  <si>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</si>
  <si>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</si>
  <si>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</si>
  <si>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</si>
  <si>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</si>
  <si>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</si>
  <si>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</si>
  <si>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</si>
  <si>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</si>
  <si>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</si>
  <si>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</si>
  <si>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</si>
  <si>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</si>
  <si>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</si>
  <si>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</si>
  <si>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</si>
  <si>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</si>
  <si>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</si>
  <si>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</si>
  <si>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</si>
  <si>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</si>
  <si>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</si>
  <si>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</si>
  <si>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</si>
  <si>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</si>
  <si>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</si>
  <si>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</si>
  <si>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</si>
  <si>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</si>
  <si>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</si>
  <si>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</si>
  <si>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</si>
  <si>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</si>
  <si>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</si>
  <si>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</si>
  <si>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</si>
  <si>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</si>
  <si>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</si>
  <si>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</si>
  <si>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</si>
  <si>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</si>
  <si>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</si>
  <si>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</si>
  <si>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</si>
  <si>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</si>
  <si>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</si>
  <si>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</si>
  <si>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</si>
  <si>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</si>
  <si>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</si>
  <si>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</si>
  <si>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</si>
  <si>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</si>
  <si>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</si>
  <si>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</si>
  <si>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</si>
  <si>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</si>
  <si>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</si>
  <si>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</si>
  <si>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</si>
  <si>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</si>
  <si>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</si>
  <si>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</si>
  <si>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</si>
  <si>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</si>
  <si>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</si>
  <si>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</si>
  <si>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</si>
  <si>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</si>
  <si>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</si>
  <si>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</si>
  <si>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</si>
  <si>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</si>
  <si>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</si>
  <si>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</si>
  <si>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</si>
  <si>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</si>
  <si>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</si>
  <si>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</si>
  <si>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</si>
  <si>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</si>
  <si>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</si>
  <si>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</si>
  <si>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</si>
  <si>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</si>
  <si>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</si>
  <si>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</si>
  <si>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</si>
  <si>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</si>
  <si>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</si>
  <si>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</si>
  <si>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</si>
  <si>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</si>
  <si>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</si>
  <si>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</si>
  <si>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</si>
  <si>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</si>
  <si>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</si>
  <si>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</si>
  <si>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</si>
  <si>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</si>
  <si>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</si>
  <si>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</si>
  <si>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</si>
  <si>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</si>
  <si>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</si>
  <si>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</si>
  <si>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</si>
  <si>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</si>
  <si>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</si>
  <si>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</si>
  <si>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</si>
  <si>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</si>
  <si>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</si>
  <si>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</si>
  <si>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</si>
  <si>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</si>
  <si>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</si>
  <si>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</si>
  <si>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</si>
  <si>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</si>
  <si>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</si>
  <si>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</si>
  <si>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</si>
  <si>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</si>
  <si>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</si>
  <si>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</si>
  <si>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</si>
  <si>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</si>
  <si>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</si>
  <si>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</si>
  <si>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</si>
  <si>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</si>
  <si>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</si>
  <si>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</si>
  <si>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</si>
  <si>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</si>
  <si>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</si>
  <si>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</si>
  <si>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</si>
  <si>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</si>
  <si>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</si>
  <si>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</si>
  <si>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</si>
  <si>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</si>
  <si>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</si>
  <si>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</si>
  <si>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</si>
  <si>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</si>
  <si>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</si>
  <si>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</si>
  <si>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</si>
  <si>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</si>
  <si>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</si>
  <si>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</si>
  <si>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</si>
  <si>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</si>
  <si>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</si>
  <si>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</si>
  <si>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</si>
  <si>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</si>
  <si>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</si>
  <si>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</si>
  <si>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</si>
  <si>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</si>
  <si>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</si>
  <si>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</si>
  <si>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</si>
  <si>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</si>
  <si>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</si>
  <si>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</si>
  <si>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</si>
  <si>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</si>
  <si>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</si>
  <si>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</si>
  <si>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</si>
  <si>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</si>
  <si>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</si>
  <si>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</si>
  <si>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</si>
  <si>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</si>
  <si>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</si>
  <si>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</si>
  <si>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</si>
  <si>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</si>
  <si>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</si>
  <si>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</si>
  <si>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</si>
  <si>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</si>
  <si>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</si>
  <si>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</si>
  <si>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</si>
  <si>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</si>
  <si>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</si>
  <si>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</si>
  <si>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</si>
  <si>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</si>
  <si>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</si>
  <si>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</si>
  <si>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</si>
  <si>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</si>
  <si>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</si>
  <si>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</si>
  <si>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</si>
  <si>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</si>
  <si>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</si>
  <si>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</si>
  <si>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</si>
  <si>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</si>
  <si>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</si>
  <si>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</si>
  <si>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</si>
  <si>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</si>
  <si>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</si>
  <si>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</si>
  <si>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</si>
  <si>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</si>
  <si>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</si>
  <si>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</si>
  <si>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</si>
  <si>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</si>
  <si>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</si>
  <si>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</si>
  <si>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</si>
  <si>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</si>
  <si>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</si>
  <si>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</si>
  <si>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</si>
  <si>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</si>
  <si>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</si>
  <si>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</si>
  <si>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</si>
  <si>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</si>
  <si>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</si>
  <si>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</si>
  <si>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</si>
  <si>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</si>
  <si>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</si>
  <si>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</si>
  <si>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</si>
  <si>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</si>
  <si>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</si>
  <si>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</si>
  <si>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</si>
  <si>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</si>
  <si>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</si>
  <si>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</si>
  <si>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</si>
  <si>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</si>
  <si>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</si>
  <si>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</si>
  <si>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</si>
  <si>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</si>
  <si>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</si>
  <si>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</si>
  <si>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</si>
  <si>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</si>
  <si>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</si>
  <si>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</si>
  <si>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</si>
  <si>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</si>
  <si>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</si>
  <si>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</si>
  <si>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</si>
  <si>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</si>
  <si>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</si>
  <si>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</si>
  <si>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</si>
  <si>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</si>
  <si>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</si>
  <si>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</si>
  <si>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</si>
  <si>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</si>
  <si>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</si>
  <si>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</si>
  <si>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</si>
  <si>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</si>
  <si>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</si>
  <si>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</si>
  <si>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</si>
  <si>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</si>
  <si>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</si>
  <si>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</si>
  <si>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</si>
  <si>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</si>
  <si>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</si>
  <si>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</si>
  <si>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</si>
  <si>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</si>
  <si>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</si>
  <si>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</si>
  <si>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</si>
  <si>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</si>
  <si>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</si>
  <si>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</si>
  <si>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</si>
  <si>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</si>
  <si>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</si>
  <si>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</si>
  <si>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</si>
  <si>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</si>
  <si>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</si>
  <si>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</si>
  <si>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</si>
  <si>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</si>
  <si>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</si>
  <si>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</si>
  <si>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</si>
  <si>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</si>
  <si>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</si>
  <si>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</si>
  <si>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</si>
  <si>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</si>
  <si>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</si>
  <si>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</si>
  <si>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</si>
  <si>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</si>
  <si>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</si>
  <si>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</si>
  <si>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</si>
  <si>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</si>
  <si>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</si>
  <si>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</si>
  <si>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</si>
  <si>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</si>
  <si>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</si>
  <si>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</si>
  <si>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</si>
  <si>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</si>
  <si>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</si>
  <si>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</si>
  <si>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</si>
  <si>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</si>
  <si>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</si>
  <si>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</si>
  <si>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</si>
  <si>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</si>
  <si>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</si>
  <si>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</si>
  <si>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</si>
  <si>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</si>
  <si>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</si>
  <si>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</si>
  <si>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</si>
  <si>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</si>
  <si>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</si>
  <si>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</si>
  <si>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</si>
  <si>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</si>
  <si>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</si>
  <si>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</si>
  <si>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</si>
  <si>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</si>
  <si>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</si>
  <si>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</si>
  <si>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</si>
  <si>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</si>
  <si>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</si>
  <si>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</si>
  <si>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</si>
  <si>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</si>
  <si>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</si>
  <si>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</si>
  <si>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</si>
  <si>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</si>
  <si>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</si>
  <si>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</si>
  <si>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</si>
  <si>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</si>
  <si>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</si>
  <si>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</si>
  <si>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</si>
  <si>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</si>
  <si>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</si>
  <si>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</si>
  <si>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</si>
  <si>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</si>
  <si>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</si>
  <si>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</si>
  <si>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</si>
  <si>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</si>
  <si>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</si>
  <si>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</si>
  <si>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</si>
  <si>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</si>
  <si>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</si>
  <si>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</si>
  <si>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</si>
  <si>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</si>
  <si>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</si>
  <si>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</si>
  <si>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</si>
  <si>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</si>
  <si>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</si>
  <si>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</si>
  <si>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</si>
  <si>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</si>
  <si>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</si>
  <si>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</si>
  <si>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</si>
  <si>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</si>
  <si>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</si>
  <si>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</si>
  <si>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</si>
  <si>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</si>
  <si>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</si>
  <si>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</si>
  <si>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</si>
  <si>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</si>
  <si>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</si>
  <si>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</si>
  <si>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</si>
  <si>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</si>
  <si>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</si>
  <si>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</si>
  <si>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</si>
  <si>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</si>
  <si>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</si>
  <si>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</si>
  <si>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</si>
  <si>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</si>
  <si>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</si>
  <si>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</si>
  <si>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</si>
  <si>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</si>
  <si>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</si>
  <si>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</si>
  <si>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</si>
  <si>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</si>
  <si>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</si>
  <si>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</si>
  <si>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</si>
  <si>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</si>
  <si>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</si>
  <si>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</si>
  <si>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</si>
  <si>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</si>
  <si>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</si>
  <si>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</si>
  <si>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</si>
  <si>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</si>
  <si>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</si>
  <si>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</si>
  <si>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</si>
  <si>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</si>
  <si>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</si>
  <si>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</si>
  <si>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</si>
  <si>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</si>
  <si>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</si>
  <si>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</si>
  <si>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</si>
  <si>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</si>
  <si>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</si>
  <si>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</si>
  <si>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</si>
  <si>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</si>
  <si>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</si>
  <si>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</si>
  <si>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</si>
  <si>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</si>
  <si>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</si>
  <si>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</si>
  <si>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</si>
  <si>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</si>
  <si>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</si>
  <si>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</si>
  <si>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</si>
  <si>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</si>
  <si>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</si>
  <si>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</si>
  <si>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</si>
  <si>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</si>
  <si>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</si>
  <si>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</si>
  <si>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</si>
  <si>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</si>
  <si>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</si>
  <si>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</si>
  <si>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</si>
  <si>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</si>
  <si>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</si>
  <si>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</si>
  <si>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</si>
  <si>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</si>
  <si>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</si>
  <si>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</si>
  <si>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</si>
  <si>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</si>
  <si>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</si>
  <si>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</si>
  <si>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</si>
  <si>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</si>
  <si>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</si>
  <si>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</si>
  <si>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</si>
  <si>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</si>
  <si>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</si>
  <si>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</si>
  <si>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</si>
  <si>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</si>
  <si>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</si>
  <si>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</si>
  <si>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</si>
  <si>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</si>
  <si>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</si>
  <si>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</si>
  <si>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</si>
  <si>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</si>
  <si>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</si>
  <si>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</si>
  <si>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</si>
  <si>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</si>
  <si>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</si>
  <si>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</si>
  <si>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</si>
  <si>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</si>
  <si>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</si>
  <si>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</si>
  <si>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</si>
  <si>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</si>
  <si>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</si>
  <si>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</si>
  <si>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</si>
  <si>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</si>
  <si>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</si>
  <si>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</si>
  <si>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</si>
  <si>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</si>
  <si>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</si>
  <si>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</si>
  <si>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</si>
  <si>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</si>
  <si>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</si>
  <si>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</si>
  <si>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</si>
  <si>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</si>
  <si>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</si>
  <si>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</si>
  <si>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</si>
  <si>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</si>
  <si>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</si>
  <si>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</si>
  <si>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</si>
  <si>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</si>
  <si>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</si>
  <si>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</si>
  <si>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</si>
  <si>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</si>
  <si>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</si>
  <si>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</si>
  <si>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</si>
  <si>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</si>
  <si>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</si>
  <si>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</si>
  <si>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</si>
  <si>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</si>
  <si>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</si>
  <si>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</si>
  <si>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</si>
  <si>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</si>
  <si>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</si>
  <si>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</si>
  <si>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</si>
  <si>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</si>
  <si>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</si>
  <si>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</si>
  <si>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</si>
  <si>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</si>
  <si>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</si>
  <si>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</si>
  <si>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</si>
  <si>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</si>
  <si>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</si>
  <si>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</si>
  <si>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</si>
  <si>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</si>
  <si>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</si>
  <si>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</si>
  <si>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</si>
  <si>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</si>
  <si>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</si>
  <si>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</si>
  <si>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</si>
  <si>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</si>
  <si>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</si>
  <si>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</si>
  <si>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</si>
  <si>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</si>
  <si>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</si>
  <si>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</si>
  <si>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</si>
  <si>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</si>
  <si>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</si>
  <si>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</si>
  <si>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</si>
  <si>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</si>
  <si>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</si>
  <si>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</si>
  <si>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</si>
  <si>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</si>
  <si>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</si>
  <si>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</si>
  <si>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</si>
  <si>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</si>
  <si>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</si>
  <si>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</si>
  <si>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</si>
  <si>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</si>
  <si>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</si>
  <si>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</si>
  <si>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</si>
  <si>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</si>
  <si>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</si>
  <si>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</si>
  <si>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</si>
  <si>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</si>
  <si>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</si>
  <si>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</si>
  <si>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</si>
  <si>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</si>
  <si>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</si>
  <si>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</si>
  <si>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</si>
  <si>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</si>
  <si>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</si>
  <si>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</si>
  <si>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</si>
  <si>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</si>
  <si>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</si>
  <si>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</si>
  <si>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</si>
  <si>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</si>
  <si>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</si>
  <si>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</si>
  <si>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</si>
  <si>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</si>
  <si>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</si>
  <si>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</si>
  <si>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</si>
  <si>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</si>
  <si>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</si>
  <si>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</si>
  <si>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</si>
  <si>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</si>
  <si>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</si>
  <si>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</si>
  <si>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</si>
  <si>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</si>
  <si>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</si>
  <si>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</si>
  <si>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</si>
  <si>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</si>
  <si>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</si>
  <si>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</si>
  <si>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</si>
  <si>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</si>
  <si>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</si>
  <si>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</si>
  <si>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</si>
  <si>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</si>
  <si>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</si>
  <si>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</si>
  <si>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</si>
  <si>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</si>
  <si>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</si>
  <si>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</si>
  <si>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</si>
  <si>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</si>
  <si>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</si>
  <si>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</si>
  <si>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</si>
  <si>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</si>
  <si>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</si>
  <si>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</si>
  <si>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</si>
  <si>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</si>
  <si>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</si>
  <si>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</si>
  <si>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</si>
  <si>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</si>
  <si>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</si>
  <si>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</si>
  <si>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</si>
  <si>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</si>
  <si>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</si>
  <si>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</si>
  <si>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</si>
  <si>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</si>
  <si>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</si>
  <si>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</si>
  <si>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</si>
  <si>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</si>
  <si>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</si>
  <si>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</si>
  <si>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</si>
  <si>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</si>
  <si>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</si>
  <si>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</si>
  <si>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</si>
  <si>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</si>
  <si>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</si>
  <si>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</si>
  <si>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</si>
  <si>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</si>
  <si>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</si>
  <si>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</si>
  <si>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</si>
  <si>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</si>
  <si>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</si>
  <si>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</si>
  <si>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</si>
  <si>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</si>
  <si>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</si>
  <si>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</si>
  <si>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</si>
  <si>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</si>
  <si>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</si>
  <si>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</si>
  <si>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</si>
  <si>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</si>
  <si>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</si>
  <si>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</si>
  <si>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</si>
  <si>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</si>
  <si>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</si>
  <si>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</si>
  <si>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</si>
  <si>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</si>
  <si>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</si>
  <si>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</si>
  <si>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</si>
  <si>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</si>
  <si>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</si>
  <si>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</si>
  <si>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</si>
  <si>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</si>
  <si>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</si>
  <si>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</si>
  <si>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</si>
  <si>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</si>
  <si>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</si>
  <si>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</si>
  <si>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</si>
  <si>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</si>
  <si>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</si>
  <si>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</si>
  <si>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</si>
  <si>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</si>
  <si>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</si>
  <si>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</si>
  <si>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</si>
  <si>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</si>
  <si>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</si>
  <si>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</si>
  <si>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</si>
  <si>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</si>
  <si>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</si>
  <si>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</si>
  <si>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</si>
  <si>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</si>
  <si>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</si>
  <si>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</si>
  <si>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</si>
  <si>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</si>
  <si>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</si>
  <si>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</si>
  <si>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</si>
  <si>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</si>
  <si>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</si>
  <si>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</si>
  <si>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</si>
  <si>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</si>
  <si>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</si>
  <si>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</si>
  <si>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</si>
  <si>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</si>
  <si>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</si>
  <si>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</si>
  <si>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</si>
  <si>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</si>
  <si>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</si>
  <si>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</si>
  <si>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</si>
  <si>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</si>
  <si>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</si>
  <si>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</si>
  <si>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</si>
  <si>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</si>
  <si>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</si>
  <si>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</si>
  <si>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</si>
  <si>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</si>
  <si>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</si>
  <si>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</si>
  <si>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</si>
  <si>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</si>
  <si>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</si>
  <si>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</si>
  <si>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</si>
  <si>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</si>
  <si>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</si>
  <si>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</si>
  <si>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</si>
  <si>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</si>
  <si>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</si>
  <si>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</si>
  <si>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</si>
  <si>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</si>
  <si>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</si>
  <si>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</si>
  <si>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</si>
  <si>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</si>
  <si>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</si>
  <si>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</si>
  <si>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</si>
  <si>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</si>
  <si>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</si>
  <si>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</si>
  <si>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</si>
  <si>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</si>
  <si>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</si>
  <si>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</si>
  <si>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</si>
  <si>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</si>
  <si>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</si>
  <si>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</si>
  <si>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</si>
  <si>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</si>
  <si>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</si>
  <si>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</si>
  <si>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</si>
  <si>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</si>
  <si>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</si>
  <si>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</si>
  <si>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</si>
  <si>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</si>
  <si>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</si>
  <si>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</si>
  <si>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</si>
  <si>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</si>
  <si>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</si>
  <si>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</si>
  <si>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</si>
  <si>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</si>
  <si>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</si>
  <si>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</si>
  <si>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</si>
  <si>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</si>
  <si>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</si>
  <si>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</si>
  <si>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</si>
  <si>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</si>
  <si>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</si>
  <si>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</si>
  <si>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</si>
  <si>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</si>
  <si>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</si>
  <si>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</si>
  <si>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</si>
  <si>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</si>
  <si>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</si>
  <si>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</si>
  <si>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</si>
  <si>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</si>
  <si>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</si>
  <si>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</si>
  <si>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</si>
  <si>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</si>
  <si>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</si>
  <si>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</si>
  <si>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</si>
  <si>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</si>
  <si>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</si>
  <si>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</si>
  <si>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</si>
  <si>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</si>
  <si>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</si>
  <si>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</si>
  <si>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</si>
  <si>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</si>
  <si>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</si>
  <si>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</si>
  <si>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</si>
  <si>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</si>
  <si>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</si>
  <si>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</si>
  <si>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</si>
  <si>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</si>
  <si>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</si>
  <si>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</si>
  <si>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</si>
  <si>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</si>
  <si>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</si>
  <si>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</si>
  <si>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</si>
  <si>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</si>
  <si>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</si>
  <si>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</si>
  <si>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</si>
  <si>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</si>
  <si>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</si>
  <si>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</si>
  <si>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</si>
  <si>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</si>
  <si>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</si>
  <si>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</si>
  <si>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</si>
  <si>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</si>
  <si>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</si>
  <si>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</si>
  <si>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</si>
  <si>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</si>
  <si>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</si>
  <si>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</si>
  <si>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</si>
  <si>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</si>
  <si>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</si>
  <si>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</si>
  <si>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</si>
  <si>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</si>
  <si>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</si>
  <si>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</si>
  <si>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</si>
  <si>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</si>
  <si>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</si>
  <si>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</si>
  <si>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</si>
  <si>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</si>
  <si>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</si>
  <si>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</si>
  <si>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</si>
  <si>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</si>
  <si>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</si>
  <si>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</si>
  <si>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</si>
  <si>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</si>
  <si>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</si>
  <si>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</si>
  <si>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</si>
  <si>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</si>
  <si>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</si>
  <si>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</si>
  <si>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</si>
  <si>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</si>
  <si>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</si>
  <si>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</si>
  <si>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</si>
  <si>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</si>
  <si>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</si>
  <si>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</si>
  <si>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</si>
  <si>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</si>
  <si>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</si>
  <si>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</si>
  <si>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</si>
  <si>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</si>
  <si>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</si>
  <si>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</si>
  <si>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</si>
  <si>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</si>
  <si>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</si>
  <si>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</si>
  <si>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</si>
  <si>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</si>
  <si>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</si>
  <si>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</si>
  <si>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</si>
  <si>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</si>
  <si>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</si>
  <si>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</si>
  <si>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</si>
  <si>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</si>
  <si>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</si>
  <si>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</si>
  <si>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</si>
  <si>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</si>
  <si>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</si>
  <si>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</si>
  <si>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</si>
  <si>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</si>
  <si>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</si>
  <si>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</si>
  <si>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</si>
  <si>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</si>
  <si>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</si>
  <si>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</si>
  <si>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</si>
  <si>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</si>
  <si>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</si>
  <si>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</si>
  <si>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</si>
  <si>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</si>
  <si>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</si>
  <si>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</si>
  <si>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</si>
  <si>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</si>
  <si>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</si>
  <si>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</si>
  <si>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</si>
  <si>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</si>
  <si>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</si>
  <si>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</si>
  <si>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</si>
  <si>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</si>
  <si>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</si>
  <si>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</si>
  <si>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</si>
  <si>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</si>
  <si>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</si>
  <si>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</si>
  <si>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</si>
  <si>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</si>
  <si>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</si>
  <si>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</si>
  <si>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</si>
  <si>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</si>
  <si>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</si>
  <si>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</si>
  <si>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</si>
  <si>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</si>
  <si>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</si>
  <si>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</si>
  <si>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</si>
  <si>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</si>
  <si>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</si>
  <si>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</si>
  <si>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</si>
  <si>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</si>
  <si>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</si>
  <si>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</si>
  <si>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</si>
  <si>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</si>
  <si>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</si>
  <si>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</si>
  <si>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</si>
  <si>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</si>
  <si>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</si>
  <si>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</si>
  <si>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</si>
  <si>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</si>
  <si>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</si>
  <si>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</si>
  <si>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</si>
  <si>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</si>
  <si>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</si>
  <si>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</si>
  <si>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</si>
  <si>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</si>
  <si>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</si>
  <si>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</si>
  <si>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</si>
  <si>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</si>
  <si>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</si>
  <si>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</si>
  <si>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</si>
  <si>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</si>
  <si>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</si>
  <si>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</si>
  <si>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</si>
  <si>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</si>
  <si>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</si>
  <si>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</si>
  <si>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</si>
  <si>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</si>
  <si>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</si>
  <si>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</si>
  <si>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</si>
  <si>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</si>
  <si>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</si>
  <si>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</si>
  <si>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</si>
  <si>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</si>
  <si>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</si>
  <si>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</si>
  <si>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</si>
  <si>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</si>
  <si>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</si>
  <si>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</si>
  <si>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</si>
  <si>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</si>
  <si>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</si>
  <si>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</si>
  <si>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</si>
  <si>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</si>
  <si>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</si>
  <si>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</si>
  <si>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</si>
  <si>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</si>
  <si>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</si>
  <si>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</si>
  <si>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</si>
  <si>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</si>
  <si>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</si>
  <si>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</si>
  <si>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</si>
  <si>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</si>
  <si>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</si>
  <si>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</si>
  <si>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</si>
  <si>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</si>
  <si>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</si>
  <si>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</si>
  <si>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</si>
  <si>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</si>
  <si>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</si>
  <si>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</si>
  <si>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</si>
  <si>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</si>
  <si>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</si>
  <si>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</si>
  <si>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</si>
  <si>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</si>
  <si>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</si>
  <si>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</si>
  <si>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</si>
  <si>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</si>
  <si>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</si>
  <si>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</si>
  <si>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</si>
  <si>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</si>
  <si>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</si>
  <si>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</si>
  <si>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</si>
  <si>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</si>
  <si>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</si>
  <si>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</si>
  <si>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</si>
  <si>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</si>
  <si>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</si>
  <si>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</si>
  <si>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</si>
  <si>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</si>
  <si>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</si>
  <si>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</si>
  <si>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</si>
  <si>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</si>
  <si>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</si>
  <si>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</si>
  <si>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</si>
  <si>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</si>
  <si>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</si>
  <si>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</si>
  <si>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</si>
  <si>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</si>
  <si>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</si>
  <si>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</si>
  <si>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</si>
  <si>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</si>
  <si>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</si>
  <si>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</si>
  <si>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</si>
  <si>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</si>
  <si>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</si>
  <si>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</si>
  <si>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</si>
  <si>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</si>
  <si>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</si>
  <si>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</si>
  <si>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</si>
  <si>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</si>
  <si>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</si>
  <si>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</si>
  <si>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</si>
  <si>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</si>
  <si>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</si>
  <si>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</si>
  <si>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</si>
  <si>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</si>
  <si>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</si>
  <si>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</si>
  <si>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</si>
  <si>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</si>
  <si>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</si>
  <si>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</si>
  <si>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</si>
  <si>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</si>
  <si>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</si>
  <si>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</si>
  <si>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</si>
  <si>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</si>
  <si>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</si>
  <si>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</si>
  <si>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</si>
  <si>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</si>
  <si>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</si>
  <si>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</si>
  <si>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</si>
  <si>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</si>
  <si>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</si>
  <si>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</si>
  <si>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</si>
  <si>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</si>
  <si>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</si>
  <si>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</si>
  <si>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</si>
  <si>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</si>
  <si>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</si>
  <si>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</si>
  <si>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</si>
  <si>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</si>
  <si>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</si>
  <si>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</si>
  <si>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</si>
  <si>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</si>
  <si>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</si>
  <si>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</si>
  <si>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</si>
  <si>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</si>
  <si>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</si>
  <si>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</si>
  <si>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</si>
  <si>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</si>
  <si>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</si>
  <si>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</si>
  <si>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</si>
  <si>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</si>
  <si>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</si>
  <si>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</si>
  <si>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</si>
  <si>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</si>
  <si>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</si>
  <si>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</si>
  <si>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</si>
  <si>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</si>
  <si>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</si>
  <si>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</si>
  <si>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</si>
  <si>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</si>
  <si>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</si>
  <si>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</si>
  <si>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</si>
  <si>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</si>
  <si>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</si>
  <si>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</si>
  <si>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</si>
  <si>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</si>
  <si>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</si>
  <si>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</si>
  <si>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</si>
  <si>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</si>
  <si>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</si>
  <si>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</si>
  <si>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</si>
  <si>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</si>
  <si>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</si>
  <si>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</si>
  <si>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</si>
  <si>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</si>
  <si>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</si>
  <si>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</si>
  <si>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</si>
  <si>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</si>
  <si>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</si>
  <si>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</si>
  <si>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</si>
  <si>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</si>
  <si>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</si>
  <si>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</si>
  <si>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</si>
  <si>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</si>
  <si>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</si>
  <si>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</si>
  <si>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</si>
  <si>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</si>
  <si>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</si>
  <si>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</si>
  <si>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</si>
  <si>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</si>
  <si>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</si>
  <si>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</si>
  <si>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</si>
  <si>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</si>
  <si>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</si>
  <si>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</si>
  <si>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</si>
  <si>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</si>
  <si>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</si>
  <si>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</si>
  <si>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</si>
  <si>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</si>
  <si>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</si>
  <si>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</si>
  <si>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</si>
  <si>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</si>
  <si>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</si>
  <si>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</si>
  <si>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</si>
  <si>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</si>
  <si>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</si>
  <si>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</si>
  <si>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</si>
  <si>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</si>
  <si>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</si>
  <si>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</si>
  <si>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</si>
  <si>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</si>
  <si>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</si>
  <si>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</si>
  <si>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</si>
  <si>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</si>
  <si>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</si>
  <si>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</si>
  <si>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</si>
  <si>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</si>
  <si>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</si>
  <si>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</si>
  <si>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</si>
  <si>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</si>
  <si>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</si>
  <si>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</si>
  <si>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</si>
  <si>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</si>
  <si>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</si>
  <si>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</si>
  <si>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</si>
  <si>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</si>
  <si>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</si>
  <si>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</si>
  <si>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</si>
  <si>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</si>
  <si>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</si>
  <si>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</si>
  <si>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</si>
  <si>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</si>
  <si>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</si>
  <si>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</si>
  <si>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</si>
  <si>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</si>
  <si>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</si>
  <si>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</si>
  <si>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</si>
  <si>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</si>
  <si>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</si>
  <si>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</si>
  <si>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</si>
  <si>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</si>
  <si>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</si>
  <si>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</si>
  <si>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</si>
  <si>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</si>
  <si>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</si>
  <si>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</si>
  <si>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</si>
  <si>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</si>
  <si>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</si>
  <si>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</si>
  <si>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</si>
  <si>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</si>
  <si>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</si>
  <si>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</si>
  <si>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</si>
  <si>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</si>
  <si>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</si>
  <si>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</si>
  <si>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</si>
  <si>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</si>
  <si>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</si>
  <si>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</si>
  <si>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</si>
  <si>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</si>
  <si>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</si>
  <si>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</si>
  <si>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</si>
  <si>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</si>
  <si>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</si>
  <si>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</si>
  <si>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</si>
  <si>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</si>
  <si>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</si>
  <si>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</si>
  <si>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</si>
  <si>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</si>
  <si>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</si>
  <si>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</si>
  <si>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</si>
  <si>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</si>
  <si>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</si>
  <si>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</si>
  <si>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</si>
  <si>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</si>
  <si>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</si>
  <si>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</si>
  <si>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</si>
  <si>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</si>
  <si>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</si>
  <si>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</si>
  <si>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</si>
  <si>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</si>
  <si>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</si>
  <si>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</si>
  <si>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</si>
  <si>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</si>
  <si>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</si>
  <si>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</si>
  <si>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</si>
  <si>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</si>
  <si>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</si>
  <si>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</si>
  <si>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</si>
  <si>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</si>
  <si>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</si>
  <si>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</si>
  <si>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</si>
  <si>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</si>
  <si>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</si>
  <si>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</si>
  <si>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</si>
  <si>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</si>
  <si>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</si>
  <si>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</si>
  <si>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</si>
  <si>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</si>
  <si>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</si>
  <si>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</si>
  <si>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</si>
  <si>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</si>
  <si>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</si>
  <si>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</si>
  <si>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</si>
  <si>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</si>
  <si>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</si>
  <si>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</si>
  <si>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</si>
  <si>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</si>
  <si>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</si>
  <si>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</si>
  <si>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</si>
  <si>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</si>
  <si>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</si>
  <si>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</si>
  <si>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</si>
  <si>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</si>
  <si>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</si>
  <si>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</si>
  <si>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</si>
  <si>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</si>
  <si>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</si>
  <si>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</si>
  <si>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</si>
  <si>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</si>
  <si>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</si>
  <si>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</si>
  <si>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</si>
  <si>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</si>
  <si>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</si>
  <si>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</si>
  <si>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</si>
  <si>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</si>
  <si>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</si>
  <si>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</si>
  <si>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</si>
  <si>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</si>
  <si>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</si>
  <si>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</si>
  <si>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</si>
  <si>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</si>
  <si>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</si>
  <si>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</si>
  <si>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</si>
  <si>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</si>
  <si>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</si>
  <si>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</si>
  <si>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</si>
  <si>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</si>
  <si>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</si>
  <si>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</si>
  <si>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</si>
  <si>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</si>
  <si>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</si>
  <si>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</si>
  <si>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</si>
  <si>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</si>
  <si>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</si>
  <si>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</si>
  <si>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</si>
  <si>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</si>
  <si>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</si>
  <si>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</si>
  <si>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</si>
  <si>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</si>
  <si>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</si>
  <si>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</si>
  <si>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</si>
  <si>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</si>
  <si>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</si>
  <si>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</si>
  <si>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</si>
  <si>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</si>
  <si>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</si>
  <si>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</si>
  <si>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</si>
  <si>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</si>
  <si>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</si>
  <si>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</si>
  <si>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</si>
  <si>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</si>
  <si>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</si>
  <si>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</si>
  <si>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</si>
  <si>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</si>
  <si>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</si>
  <si>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</si>
  <si>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</si>
  <si>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</si>
  <si>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</si>
  <si>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</si>
  <si>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</si>
  <si>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</si>
  <si>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</si>
  <si>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</si>
  <si>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</si>
  <si>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</si>
  <si>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</si>
  <si>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</si>
  <si>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</si>
  <si>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</si>
  <si>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</si>
  <si>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</si>
  <si>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</si>
  <si>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</si>
  <si>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</si>
  <si>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</si>
  <si>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</si>
  <si>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</si>
  <si>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</si>
  <si>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</si>
  <si>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</si>
  <si>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</si>
  <si>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</si>
  <si>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</si>
  <si>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</si>
  <si>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</si>
  <si>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</si>
  <si>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</si>
  <si>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</si>
  <si>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</si>
  <si>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</si>
  <si>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</si>
  <si>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</si>
  <si>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</si>
  <si>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</si>
  <si>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</si>
  <si>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</si>
  <si>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</si>
  <si>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</si>
  <si>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</si>
  <si>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</si>
  <si>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</si>
  <si>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</si>
  <si>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</si>
  <si>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</si>
  <si>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</si>
  <si>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</si>
  <si>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</si>
  <si>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</si>
  <si>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</si>
  <si>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</si>
  <si>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</si>
  <si>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</si>
  <si>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</si>
  <si>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</si>
  <si>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</si>
  <si>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</si>
  <si>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</si>
  <si>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</si>
  <si>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</si>
  <si>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</si>
  <si>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</si>
  <si>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</si>
  <si>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</si>
  <si>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</si>
  <si>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</si>
  <si>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</si>
  <si>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</si>
  <si>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</si>
  <si>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</si>
  <si>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</si>
  <si>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</si>
  <si>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</si>
  <si>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</si>
  <si>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</si>
  <si>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</si>
  <si>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</si>
  <si>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</si>
  <si>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</si>
  <si>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</si>
  <si>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</si>
  <si>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</si>
  <si>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</si>
  <si>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</si>
  <si>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</si>
  <si>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</si>
  <si>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</si>
  <si>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</si>
  <si>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</si>
  <si>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</si>
  <si>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</si>
  <si>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</si>
  <si>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</si>
  <si>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</si>
  <si>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</si>
  <si>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</si>
  <si>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</si>
  <si>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</si>
  <si>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</si>
  <si>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</si>
  <si>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</si>
  <si>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</si>
  <si>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</si>
  <si>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</si>
  <si>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</si>
  <si>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</si>
  <si>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</si>
  <si>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</si>
  <si>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</si>
  <si>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</si>
  <si>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</si>
  <si>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</si>
  <si>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</si>
  <si>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</si>
  <si>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</si>
  <si>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</si>
  <si>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</si>
  <si>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</si>
  <si>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</si>
  <si>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</si>
  <si>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</si>
  <si>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</si>
  <si>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</si>
  <si>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</si>
  <si>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</si>
  <si>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</si>
  <si>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</si>
  <si>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</si>
  <si>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</si>
  <si>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</si>
  <si>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</si>
  <si>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</si>
  <si>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</si>
  <si>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</si>
  <si>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</si>
  <si>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</si>
  <si>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</si>
  <si>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</si>
  <si>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</si>
  <si>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</si>
  <si>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</si>
  <si>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</si>
  <si>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</si>
  <si>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</si>
  <si>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</si>
  <si>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</si>
  <si>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</si>
  <si>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</si>
  <si>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</si>
  <si>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</si>
  <si>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</si>
  <si>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</si>
  <si>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</si>
  <si>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</si>
  <si>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</si>
  <si>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</si>
  <si>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</si>
  <si>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</si>
  <si>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</si>
  <si>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</si>
  <si>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</si>
  <si>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</si>
  <si>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</si>
  <si>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</si>
  <si>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</si>
  <si>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</si>
  <si>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</si>
  <si>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</si>
  <si>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</si>
  <si>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</si>
  <si>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</si>
  <si>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</si>
  <si>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</si>
  <si>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</si>
  <si>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</si>
  <si>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</si>
  <si>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</si>
  <si>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</si>
  <si>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</si>
  <si>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</si>
  <si>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</si>
  <si>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</si>
  <si>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</si>
  <si>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</si>
  <si>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</si>
  <si>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</si>
  <si>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</si>
  <si>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</si>
  <si>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</si>
  <si>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</si>
  <si>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</si>
  <si>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</si>
  <si>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</si>
  <si>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</si>
  <si>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</si>
  <si>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</si>
  <si>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</si>
  <si>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</si>
  <si>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</si>
  <si>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</si>
  <si>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</si>
  <si>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</si>
  <si>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</si>
  <si>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</si>
  <si>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</si>
  <si>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</si>
  <si>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</si>
  <si>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</si>
  <si>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</si>
  <si>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</si>
  <si>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</si>
  <si>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</si>
  <si>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</si>
  <si>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</si>
  <si>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</si>
  <si>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</si>
  <si>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</si>
  <si>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</si>
  <si>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</si>
  <si>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</si>
  <si>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</si>
  <si>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</si>
  <si>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</si>
  <si>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</si>
  <si>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</si>
  <si>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</si>
  <si>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</si>
  <si>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</si>
  <si>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</si>
  <si>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</si>
  <si>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</si>
  <si>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</si>
  <si>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</si>
  <si>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</si>
  <si>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</si>
  <si>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</si>
  <si>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</si>
  <si>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</si>
  <si>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</si>
  <si>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</si>
  <si>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</si>
  <si>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</si>
  <si>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</si>
  <si>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</si>
  <si>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</si>
  <si>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</si>
  <si>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</si>
  <si>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</si>
  <si>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</si>
  <si>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</si>
  <si>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</si>
  <si>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</si>
  <si>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</si>
  <si>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</si>
  <si>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</si>
  <si>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</si>
  <si>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</si>
  <si>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</si>
  <si>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</si>
  <si>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</si>
  <si>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</si>
  <si>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</si>
  <si>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</si>
  <si>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</si>
  <si>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</si>
  <si>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</si>
  <si>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</si>
  <si>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</si>
  <si>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</si>
  <si>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</si>
  <si>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</si>
  <si>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</si>
  <si>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</si>
  <si>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</si>
  <si>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</si>
  <si>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</si>
  <si>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</si>
  <si>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</si>
  <si>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</si>
  <si>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</si>
  <si>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</si>
  <si>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</si>
  <si>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</si>
  <si>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</si>
  <si>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</si>
  <si>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</si>
  <si>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</si>
  <si>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</si>
  <si>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</si>
  <si>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</si>
  <si>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</si>
  <si>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</si>
  <si>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</si>
  <si>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</si>
  <si>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</si>
  <si>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</si>
  <si>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</si>
  <si>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</si>
  <si>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</si>
  <si>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</si>
  <si>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</si>
  <si>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</si>
  <si>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</si>
  <si>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</si>
  <si>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</si>
  <si>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</si>
  <si>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</si>
  <si>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</si>
  <si>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</si>
  <si>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</si>
  <si>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</si>
  <si>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</si>
  <si>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</si>
  <si>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</si>
  <si>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</si>
  <si>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</si>
  <si>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</si>
  <si>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</si>
  <si>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</si>
  <si>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</si>
  <si>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</si>
  <si>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</si>
  <si>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</si>
  <si>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</si>
  <si>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</si>
  <si>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</si>
  <si>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</si>
  <si>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</si>
  <si>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</si>
  <si>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</si>
  <si>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</si>
  <si>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</si>
  <si>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</si>
  <si>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</si>
  <si>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</si>
  <si>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</si>
  <si>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</si>
  <si>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</si>
  <si>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</si>
  <si>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</si>
  <si>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</si>
  <si>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</si>
  <si>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</si>
  <si>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</si>
  <si>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</si>
  <si>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</si>
  <si>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</si>
  <si>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</si>
  <si>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</si>
  <si>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</si>
  <si>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</si>
  <si>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</si>
  <si>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</si>
  <si>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</si>
  <si>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</si>
  <si>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</si>
  <si>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</si>
  <si>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</si>
  <si>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</si>
  <si>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</si>
  <si>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</si>
  <si>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</si>
  <si>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</si>
  <si>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</si>
  <si>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</si>
  <si>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</si>
  <si>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</si>
  <si>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</si>
  <si>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</si>
  <si>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</si>
  <si>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</si>
  <si>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</si>
  <si>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</si>
  <si>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</si>
  <si>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</si>
  <si>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</si>
  <si>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</si>
  <si>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</si>
  <si>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</si>
  <si>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</si>
  <si>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</si>
  <si>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</si>
  <si>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</si>
  <si>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</si>
  <si>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</si>
  <si>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</si>
  <si>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</si>
  <si>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</si>
  <si>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</si>
  <si>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</si>
  <si>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</si>
  <si>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</si>
  <si>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</si>
  <si>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</si>
  <si>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</si>
  <si>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</si>
  <si>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</si>
  <si>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</si>
  <si>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</si>
  <si>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</si>
  <si>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</si>
  <si>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</si>
  <si>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</si>
  <si>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</si>
  <si>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</si>
  <si>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</si>
  <si>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</si>
  <si>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</si>
  <si>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</si>
  <si>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</si>
  <si>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</si>
  <si>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</si>
  <si>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</si>
  <si>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</si>
  <si>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</si>
  <si>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</si>
  <si>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</si>
  <si>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</si>
  <si>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</si>
  <si>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</si>
  <si>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</si>
  <si>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</si>
  <si>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</si>
  <si>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</si>
  <si>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</si>
  <si>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</si>
  <si>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</si>
  <si>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</si>
  <si>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</si>
  <si>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</si>
  <si>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</si>
  <si>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</si>
  <si>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</si>
  <si>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</si>
  <si>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</si>
  <si>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</si>
  <si>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</si>
  <si>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</si>
  <si>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</si>
  <si>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</si>
  <si>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</si>
  <si>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</si>
  <si>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</si>
  <si>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</si>
  <si>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</si>
  <si>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</si>
  <si>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</si>
  <si>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</si>
  <si>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</si>
  <si>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</si>
  <si>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</si>
  <si>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</si>
  <si>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</si>
  <si>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</si>
  <si>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</si>
  <si>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</si>
  <si>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</si>
  <si>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</si>
  <si>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</si>
  <si>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</si>
  <si>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</si>
  <si>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</si>
  <si>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</si>
  <si>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</si>
  <si>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</si>
  <si>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</si>
  <si>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</si>
  <si>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</si>
  <si>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</si>
  <si>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</si>
  <si>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</si>
  <si>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</si>
  <si>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</si>
  <si>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</si>
  <si>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</si>
  <si>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</si>
  <si>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</si>
  <si>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</si>
  <si>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</si>
  <si>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</si>
  <si>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</si>
  <si>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</si>
  <si>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</si>
  <si>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</si>
  <si>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</si>
  <si>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</si>
  <si>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</si>
  <si>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</si>
  <si>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</si>
  <si>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</si>
  <si>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</si>
  <si>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</si>
  <si>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</si>
  <si>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</si>
  <si>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</si>
  <si>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</si>
  <si>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</si>
  <si>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</si>
  <si>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</si>
  <si>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</si>
  <si>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</si>
  <si>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</si>
  <si>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</si>
  <si>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</si>
  <si>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</si>
  <si>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</si>
  <si>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</si>
  <si>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</si>
  <si>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</si>
  <si>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</si>
  <si>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</si>
  <si>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</si>
  <si>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</si>
  <si>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</si>
  <si>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</si>
  <si>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</si>
  <si>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</si>
  <si>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</si>
  <si>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</si>
  <si>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</si>
  <si>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</si>
  <si>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</si>
  <si>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</si>
  <si>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</si>
  <si>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</si>
  <si>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</si>
  <si>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</si>
  <si>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</si>
  <si>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</si>
  <si>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</si>
  <si>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</si>
  <si>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</si>
  <si>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</si>
  <si>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</si>
  <si>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</si>
  <si>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</si>
  <si>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</si>
  <si>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</si>
  <si>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</si>
  <si>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</si>
  <si>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</si>
  <si>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</si>
  <si>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</si>
  <si>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</si>
  <si>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</si>
  <si>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</si>
  <si>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</si>
  <si>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</si>
  <si>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</si>
  <si>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</si>
  <si>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</si>
  <si>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</si>
  <si>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</si>
  <si>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</si>
  <si>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</si>
  <si>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</si>
  <si>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</si>
  <si>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</si>
  <si>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</si>
  <si>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</si>
  <si>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</si>
  <si>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</si>
  <si>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</si>
  <si>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</si>
  <si>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</si>
  <si>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</si>
  <si>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</si>
  <si>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</si>
  <si>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</si>
  <si>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</si>
  <si>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</si>
  <si>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</si>
  <si>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</si>
  <si>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</si>
  <si>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</si>
  <si>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</si>
  <si>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</si>
  <si>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</si>
  <si>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</si>
  <si>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</si>
  <si>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</si>
  <si>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</si>
  <si>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</si>
  <si>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</si>
  <si>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</si>
  <si>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</si>
  <si>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</si>
  <si>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</si>
  <si>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</si>
  <si>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</si>
  <si>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</si>
  <si>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</si>
  <si>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</si>
  <si>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</si>
  <si>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</si>
  <si>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</si>
  <si>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</si>
  <si>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</si>
  <si>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</si>
  <si>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</si>
  <si>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</si>
  <si>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</si>
  <si>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</si>
  <si>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</si>
  <si>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</si>
  <si>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</si>
  <si>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</si>
  <si>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</si>
  <si>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</si>
  <si>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</si>
  <si>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</si>
  <si>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</si>
  <si>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</si>
  <si>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</si>
  <si>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</si>
  <si>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</si>
  <si>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</si>
  <si>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</si>
  <si>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</si>
  <si>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</si>
  <si>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</si>
  <si>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</si>
  <si>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</si>
  <si>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</si>
  <si>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</si>
  <si>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</si>
  <si>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</si>
  <si>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</si>
  <si>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</si>
  <si>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</si>
  <si>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</si>
  <si>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</si>
  <si>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</si>
  <si>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</si>
  <si>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</si>
  <si>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</si>
  <si>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</si>
  <si>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</si>
  <si>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</si>
  <si>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</si>
  <si>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</si>
  <si>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</si>
  <si>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</si>
  <si>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</si>
  <si>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</si>
  <si>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</si>
  <si>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</si>
  <si>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</si>
  <si>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</si>
  <si>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</si>
  <si>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</si>
  <si>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</si>
  <si>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</si>
  <si>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</si>
  <si>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</si>
  <si>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</si>
  <si>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</si>
  <si>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</si>
  <si>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</si>
  <si>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</si>
  <si>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</si>
  <si>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</si>
  <si>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</si>
  <si>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</si>
  <si>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</si>
  <si>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</si>
  <si>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</si>
  <si>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</si>
  <si>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</si>
  <si>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</si>
  <si>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</si>
  <si>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</si>
  <si>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</si>
  <si>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</si>
  <si>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</si>
  <si>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</si>
  <si>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</si>
  <si>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</si>
  <si>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</si>
  <si>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</si>
  <si>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</si>
  <si>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</si>
  <si>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</si>
  <si>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</si>
  <si>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</si>
  <si>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</si>
  <si>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</si>
  <si>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</si>
  <si>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</si>
  <si>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</si>
  <si>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</si>
  <si>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</si>
  <si>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</si>
  <si>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</si>
  <si>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</si>
  <si>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</si>
  <si>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</si>
  <si>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</si>
  <si>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</si>
  <si>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</si>
  <si>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</si>
  <si>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</si>
  <si>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</si>
  <si>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</si>
  <si>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</si>
  <si>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</si>
  <si>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</si>
  <si>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</si>
  <si>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</si>
  <si>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</si>
  <si>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</si>
  <si>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</si>
  <si>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</si>
  <si>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</si>
  <si>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</si>
  <si>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</si>
  <si>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</si>
  <si>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</si>
  <si>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</si>
  <si>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</si>
  <si>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</si>
  <si>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</si>
  <si>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</si>
  <si>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</si>
  <si>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</si>
  <si>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</si>
  <si>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</si>
  <si>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</si>
  <si>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</si>
  <si>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</si>
  <si>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</si>
  <si>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</si>
  <si>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</si>
  <si>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</si>
  <si>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</si>
  <si>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</si>
  <si>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</si>
  <si>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</si>
  <si>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</si>
  <si>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</si>
  <si>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</si>
  <si>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</si>
  <si>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</si>
  <si>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</si>
  <si>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</si>
  <si>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</si>
  <si>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</si>
  <si>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</si>
  <si>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</si>
  <si>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</si>
  <si>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</si>
  <si>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</si>
  <si>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</si>
  <si>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</si>
  <si>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</si>
  <si>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</si>
  <si>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</si>
  <si>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</si>
  <si>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</si>
  <si>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</si>
  <si>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</si>
  <si>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</si>
  <si>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</si>
  <si>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</si>
  <si>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</si>
  <si>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</si>
  <si>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</si>
  <si>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</si>
  <si>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</si>
  <si>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</si>
  <si>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</si>
  <si>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</si>
  <si>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</si>
  <si>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</si>
  <si>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</si>
  <si>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</si>
  <si>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</si>
  <si>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</si>
  <si>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</si>
  <si>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</si>
  <si>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</si>
  <si>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</si>
  <si>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</si>
  <si>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</si>
  <si>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</si>
  <si>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</si>
  <si>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</si>
  <si>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</si>
  <si>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</si>
  <si>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</si>
  <si>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</si>
  <si>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</si>
  <si>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</si>
  <si>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</si>
  <si>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</si>
  <si>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</si>
  <si>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</si>
  <si>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</si>
  <si>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</si>
  <si>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</si>
  <si>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</si>
  <si>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</si>
  <si>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</si>
  <si>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</si>
  <si>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</si>
  <si>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</si>
  <si>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</si>
  <si>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</si>
  <si>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</si>
  <si>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</si>
  <si>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</si>
  <si>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</si>
  <si>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</si>
  <si>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</si>
  <si>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</si>
  <si>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</si>
  <si>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</si>
  <si>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</si>
  <si>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</si>
  <si>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</si>
  <si>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</si>
  <si>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</si>
  <si>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</si>
  <si>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</si>
  <si>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</si>
  <si>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</si>
  <si>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</si>
  <si>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</si>
  <si>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</si>
  <si>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</si>
  <si>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</si>
  <si>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</si>
  <si>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</si>
  <si>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</si>
  <si>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</si>
  <si>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</si>
  <si>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</si>
  <si>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</si>
  <si>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</si>
  <si>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</si>
  <si>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</si>
  <si>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</si>
  <si>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</si>
  <si>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</si>
  <si>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</si>
  <si>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</si>
  <si>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</si>
  <si>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</si>
  <si>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</si>
  <si>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</si>
  <si>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</si>
  <si>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</si>
  <si>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</si>
  <si>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</si>
  <si>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</si>
  <si>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</si>
  <si>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</si>
  <si>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</si>
  <si>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</si>
  <si>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</si>
  <si>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</si>
  <si>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</si>
  <si>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</si>
  <si>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</si>
  <si>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</si>
  <si>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</si>
  <si>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</si>
  <si>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</si>
  <si>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</si>
  <si>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</si>
  <si>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</si>
  <si>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</si>
  <si>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</si>
  <si>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</si>
  <si>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</si>
  <si>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</si>
  <si>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</si>
  <si>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</si>
  <si>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</si>
  <si>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</si>
  <si>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</si>
  <si>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</si>
  <si>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</si>
  <si>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</si>
  <si>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</si>
  <si>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</si>
  <si>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</si>
  <si>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</si>
  <si>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</si>
  <si>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</si>
  <si>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</si>
  <si>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</si>
  <si>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</si>
  <si>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</si>
  <si>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</si>
  <si>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</si>
  <si>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</si>
  <si>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</si>
  <si>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</si>
  <si>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</si>
  <si>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</si>
  <si>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</si>
  <si>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</si>
  <si>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</si>
  <si>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</si>
  <si>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</si>
  <si>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</si>
  <si>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</si>
  <si>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</si>
  <si>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</si>
  <si>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</si>
  <si>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</si>
  <si>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</si>
  <si>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</si>
  <si>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</si>
  <si>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</si>
  <si>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</si>
  <si>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</si>
  <si>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</si>
  <si>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</si>
  <si>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</si>
  <si>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</si>
  <si>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</si>
  <si>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</si>
  <si>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</si>
  <si>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</si>
  <si>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</si>
  <si>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</si>
  <si>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</si>
  <si>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</si>
  <si>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</si>
  <si>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</si>
  <si>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</si>
  <si>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</si>
  <si>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</si>
  <si>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</si>
  <si>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</si>
  <si>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</si>
  <si>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</si>
  <si>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</si>
  <si>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</si>
  <si>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</si>
  <si>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</si>
  <si>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</si>
  <si>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</si>
  <si>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</si>
  <si>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</si>
  <si>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</si>
  <si>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</si>
  <si>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</si>
  <si>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</si>
  <si>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</si>
  <si>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</si>
  <si>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</si>
  <si>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</si>
  <si>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</si>
  <si>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</si>
  <si>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</si>
  <si>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</si>
  <si>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</si>
  <si>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</si>
  <si>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</si>
  <si>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</si>
  <si>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</si>
  <si>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</si>
  <si>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</si>
  <si>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</si>
  <si>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</si>
  <si>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</si>
  <si>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</si>
  <si>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</si>
  <si>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</si>
  <si>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</si>
  <si>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</si>
  <si>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</si>
  <si>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</si>
  <si>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</si>
  <si>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</si>
  <si>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</si>
  <si>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</si>
  <si>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</si>
  <si>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</si>
  <si>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</si>
  <si>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</si>
  <si>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</si>
  <si>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</si>
  <si>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</si>
  <si>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</si>
  <si>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</si>
  <si>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</si>
  <si>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</si>
  <si>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</si>
  <si>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</si>
  <si>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</si>
  <si>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</si>
  <si>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</si>
  <si>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</si>
  <si>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</si>
  <si>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</si>
  <si>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</si>
  <si>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</si>
  <si>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</si>
  <si>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</si>
  <si>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</si>
  <si>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</si>
  <si>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</si>
  <si>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</si>
  <si>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</si>
  <si>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</si>
  <si>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</si>
  <si>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</si>
  <si>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</si>
  <si>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</si>
  <si>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</si>
  <si>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</si>
  <si>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</si>
  <si>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</si>
  <si>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</si>
  <si>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</si>
  <si>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</si>
  <si>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</si>
  <si>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</si>
  <si>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</si>
  <si>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</si>
  <si>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</si>
  <si>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</si>
  <si>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</si>
  <si>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</si>
  <si>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</si>
  <si>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</si>
  <si>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</si>
  <si>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</si>
  <si>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</si>
  <si>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</si>
  <si>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</si>
  <si>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</si>
  <si>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</si>
  <si>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</si>
  <si>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</si>
  <si>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</si>
  <si>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</si>
  <si>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</si>
  <si>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</si>
  <si>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</si>
  <si>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</si>
  <si>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</si>
  <si>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</si>
  <si>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</si>
  <si>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</si>
  <si>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</si>
  <si>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</si>
  <si>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</si>
  <si>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</si>
  <si>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</si>
  <si>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</si>
  <si>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</si>
  <si>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</si>
  <si>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</si>
  <si>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</si>
  <si>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</si>
  <si>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</si>
  <si>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</si>
  <si>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</si>
  <si>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</si>
  <si>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</si>
  <si>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</si>
  <si>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</si>
  <si>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</si>
  <si>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</si>
  <si>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</si>
  <si>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</si>
  <si>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</si>
  <si>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</si>
  <si>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</si>
  <si>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</si>
  <si>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</si>
  <si>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</si>
  <si>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</si>
  <si>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</si>
  <si>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</si>
  <si>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</si>
  <si>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</si>
  <si>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</si>
  <si>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</si>
  <si>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</si>
  <si>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</si>
  <si>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</si>
  <si>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</si>
  <si>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</si>
  <si>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</si>
  <si>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</si>
  <si>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</si>
  <si>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</si>
  <si>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</si>
  <si>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</si>
  <si>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</si>
  <si>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</si>
  <si>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</si>
  <si>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</si>
  <si>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</si>
  <si>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</si>
  <si>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</si>
  <si>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</si>
  <si>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</si>
  <si>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</si>
  <si>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</si>
  <si>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</si>
  <si>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</si>
  <si>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</si>
  <si>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</si>
  <si>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</si>
  <si>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</si>
  <si>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</si>
  <si>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</si>
  <si>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</si>
  <si>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</si>
  <si>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</si>
  <si>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</si>
  <si>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</si>
  <si>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</si>
  <si>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</si>
  <si>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</si>
  <si>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</si>
  <si>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</si>
  <si>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</si>
  <si>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</si>
  <si>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</si>
  <si>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</si>
  <si>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</si>
  <si>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</si>
  <si>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</si>
  <si>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</si>
  <si>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</si>
  <si>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</si>
  <si>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</si>
  <si>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</si>
  <si>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</si>
  <si>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</si>
  <si>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</si>
  <si>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</si>
  <si>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</si>
  <si>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</si>
  <si>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</si>
  <si>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</si>
  <si>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</si>
  <si>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</si>
  <si>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</si>
  <si>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</si>
  <si>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</si>
  <si>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</si>
  <si>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</si>
  <si>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</si>
  <si>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</si>
  <si>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</si>
  <si>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</si>
  <si>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</si>
  <si>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</si>
  <si>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</si>
  <si>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</si>
  <si>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</si>
  <si>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</si>
  <si>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</si>
  <si>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</si>
  <si>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</si>
  <si>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</si>
  <si>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</si>
  <si>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</si>
  <si>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</si>
  <si>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</si>
  <si>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</si>
  <si>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</si>
  <si>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</si>
  <si>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</si>
  <si>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</si>
  <si>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</si>
  <si>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</si>
  <si>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</si>
  <si>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</si>
  <si>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</si>
  <si>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</si>
  <si>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</si>
  <si>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</si>
  <si>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</si>
  <si>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</si>
  <si>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</si>
  <si>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</si>
  <si>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</si>
  <si>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</si>
  <si>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</si>
  <si>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</si>
  <si>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</si>
  <si>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</si>
  <si>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</si>
  <si>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</si>
  <si>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</si>
  <si>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</si>
  <si>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</si>
  <si>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</si>
  <si>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</si>
  <si>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</si>
  <si>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</si>
  <si>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</si>
  <si>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</si>
  <si>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</si>
  <si>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</si>
  <si>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</si>
  <si>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</si>
  <si>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</si>
  <si>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</si>
  <si>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</si>
  <si>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</si>
  <si>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</si>
  <si>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</si>
  <si>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</si>
  <si>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</si>
  <si>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</si>
  <si>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</si>
  <si>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</si>
  <si>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</si>
  <si>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</si>
  <si>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</si>
  <si>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</si>
  <si>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</si>
  <si>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</si>
  <si>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</si>
  <si>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</si>
  <si>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</si>
  <si>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</si>
  <si>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</si>
  <si>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</si>
  <si>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</si>
  <si>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</si>
  <si>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</si>
  <si>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</si>
  <si>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</si>
  <si>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</si>
  <si>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</si>
  <si>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</si>
  <si>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</si>
  <si>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</si>
  <si>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</si>
  <si>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</si>
  <si>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</si>
  <si>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</si>
  <si>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</si>
  <si>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</si>
  <si>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</si>
  <si>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</si>
  <si>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</si>
  <si>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</si>
  <si>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</si>
  <si>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</si>
  <si>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</si>
  <si>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</si>
  <si>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</si>
  <si>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</si>
  <si>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</si>
  <si>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</si>
  <si>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</si>
  <si>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</si>
  <si>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</si>
  <si>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</si>
  <si>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</si>
  <si>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</si>
  <si>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</si>
  <si>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</si>
  <si>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</si>
  <si>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</si>
  <si>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</si>
  <si>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</si>
  <si>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</si>
  <si>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</si>
  <si>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</si>
  <si>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</si>
  <si>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</si>
  <si>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</si>
  <si>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</si>
  <si>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</si>
  <si>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</si>
  <si>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</si>
  <si>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</si>
  <si>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</si>
  <si>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</si>
  <si>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</si>
  <si>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</si>
  <si>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</si>
  <si>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</si>
  <si>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</si>
  <si>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</si>
  <si>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</si>
  <si>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</si>
  <si>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</si>
  <si>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</si>
  <si>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</si>
  <si>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</si>
  <si>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</si>
  <si>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</si>
  <si>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</si>
  <si>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</si>
  <si>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</si>
  <si>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</si>
  <si>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</si>
  <si>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</si>
  <si>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</si>
  <si>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</si>
  <si>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</si>
  <si>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</si>
  <si>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</si>
  <si>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</si>
  <si>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</si>
  <si>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</si>
  <si>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</si>
  <si>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</si>
  <si>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</si>
  <si>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</si>
  <si>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</si>
  <si>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</si>
  <si>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</si>
  <si>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</si>
  <si>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</si>
  <si>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</si>
  <si>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</si>
  <si>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</si>
  <si>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</si>
  <si>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</si>
  <si>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</si>
  <si>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</si>
  <si>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</si>
  <si>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</si>
  <si>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</si>
  <si>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</si>
  <si>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</si>
  <si>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</si>
  <si>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</si>
  <si>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</si>
  <si>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</si>
  <si>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</si>
  <si>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</si>
  <si>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</si>
  <si>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</si>
  <si>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</si>
  <si>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</si>
  <si>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</si>
  <si>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</si>
  <si>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</si>
  <si>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</si>
  <si>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</si>
  <si>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</si>
  <si>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</si>
  <si>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</si>
  <si>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</si>
  <si>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</si>
  <si>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</si>
  <si>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</si>
  <si>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</si>
  <si>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</si>
  <si>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</si>
  <si>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</si>
  <si>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</si>
  <si>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</si>
  <si>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</si>
  <si>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</si>
  <si>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</si>
  <si>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</si>
  <si>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</si>
  <si>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</si>
  <si>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</si>
  <si>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</si>
  <si>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</si>
  <si>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</si>
  <si>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</si>
  <si>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</si>
  <si>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</si>
  <si>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</si>
  <si>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</si>
  <si>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</si>
  <si>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</si>
  <si>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</si>
  <si>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</si>
  <si>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</si>
  <si>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</si>
  <si>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</si>
  <si>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</si>
  <si>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</si>
  <si>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</si>
  <si>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</si>
  <si>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</si>
  <si>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</si>
  <si>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</si>
  <si>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</si>
  <si>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</si>
  <si>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</si>
  <si>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</si>
  <si>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</si>
  <si>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</si>
  <si>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</si>
  <si>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</si>
  <si>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</si>
  <si>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</si>
  <si>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</si>
  <si>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</si>
  <si>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</si>
  <si>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</si>
  <si>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</si>
  <si>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</si>
  <si>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</si>
  <si>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</si>
  <si>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</si>
  <si>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</si>
  <si>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</si>
  <si>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</si>
  <si>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</si>
  <si>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</si>
  <si>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</si>
  <si>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</si>
  <si>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</si>
  <si>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</si>
  <si>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</si>
  <si>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</si>
  <si>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</si>
  <si>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</si>
  <si>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</si>
  <si>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</si>
  <si>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</si>
  <si>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</si>
  <si>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</si>
  <si>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</si>
  <si>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</si>
  <si>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</si>
  <si>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</si>
  <si>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</si>
  <si>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</si>
  <si>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</si>
  <si>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</si>
  <si>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</si>
  <si>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</si>
  <si>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</si>
  <si>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</si>
  <si>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</si>
  <si>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</si>
  <si>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</si>
  <si>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</si>
  <si>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</si>
  <si>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</si>
  <si>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</si>
  <si>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</si>
  <si>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</si>
  <si>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</si>
  <si>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</si>
  <si>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</si>
  <si>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</si>
  <si>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</si>
  <si>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</si>
  <si>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</si>
  <si>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</si>
  <si>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</si>
  <si>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</si>
  <si>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</si>
  <si>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</si>
  <si>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</si>
  <si>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</si>
  <si>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</si>
  <si>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</si>
  <si>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</si>
  <si>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</si>
  <si>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</si>
  <si>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</si>
  <si>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</si>
  <si>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</si>
  <si>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</si>
  <si>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</si>
  <si>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</si>
  <si>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</si>
  <si>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</si>
  <si>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</si>
  <si>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</si>
  <si>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</si>
  <si>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</si>
  <si>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</si>
  <si>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</si>
  <si>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</si>
  <si>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</si>
  <si>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</si>
  <si>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</si>
  <si>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</si>
  <si>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</si>
  <si>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</si>
  <si>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</si>
  <si>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</si>
  <si>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</si>
  <si>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</si>
  <si>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</si>
  <si>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</si>
  <si>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</si>
  <si>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</si>
  <si>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</si>
  <si>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</si>
  <si>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</si>
  <si>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</si>
  <si>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</si>
  <si>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</si>
  <si>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</si>
  <si>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</si>
  <si>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</si>
  <si>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</si>
  <si>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</si>
  <si>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</si>
  <si>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</si>
  <si>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</si>
  <si>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</si>
  <si>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</si>
  <si>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</si>
  <si>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</si>
  <si>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</si>
  <si>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</si>
  <si>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</si>
  <si>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</si>
  <si>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</si>
  <si>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</si>
  <si>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</si>
  <si>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</si>
  <si>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</si>
  <si>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</si>
  <si>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</si>
  <si>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</si>
  <si>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</si>
  <si>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</si>
  <si>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</si>
  <si>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</si>
  <si>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</si>
  <si>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</si>
  <si>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</si>
  <si>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</si>
  <si>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</si>
  <si>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</si>
  <si>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</si>
  <si>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</si>
  <si>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</si>
  <si>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</si>
  <si>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</si>
  <si>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</si>
  <si>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</si>
  <si>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</si>
  <si>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</si>
  <si>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</si>
  <si>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</si>
  <si>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</si>
  <si>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</si>
  <si>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</si>
  <si>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</si>
  <si>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</si>
  <si>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</si>
  <si>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</si>
  <si>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</si>
  <si>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</si>
  <si>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</si>
  <si>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</si>
  <si>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</si>
  <si>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</si>
  <si>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</si>
  <si>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</si>
  <si>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</si>
  <si>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</si>
  <si>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</si>
  <si>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</si>
  <si>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</si>
  <si>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</si>
  <si>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</si>
  <si>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</si>
  <si>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</si>
  <si>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</si>
  <si>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</si>
  <si>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</si>
  <si>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</si>
  <si>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</si>
  <si>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</si>
  <si>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</si>
  <si>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</si>
  <si>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</si>
  <si>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</si>
  <si>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</si>
  <si>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</si>
  <si>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</si>
  <si>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</si>
  <si>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</si>
  <si>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</si>
  <si>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</si>
  <si>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</si>
  <si>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</si>
  <si>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</si>
  <si>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</si>
  <si>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</si>
  <si>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</si>
  <si>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</si>
  <si>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</si>
  <si>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</si>
  <si>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</si>
  <si>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</si>
  <si>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</si>
  <si>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</si>
  <si>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</si>
  <si>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</si>
  <si>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</si>
  <si>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</si>
  <si>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</si>
  <si>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</si>
  <si>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</si>
  <si>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</si>
  <si>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</si>
  <si>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</si>
  <si>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</si>
  <si>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</si>
  <si>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</si>
  <si>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</si>
  <si>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</si>
  <si>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</si>
  <si>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</si>
  <si>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</si>
  <si>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</si>
  <si>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</si>
  <si>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</si>
  <si>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</si>
  <si>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</si>
  <si>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</si>
  <si>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</si>
  <si>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</si>
  <si>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</si>
  <si>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</si>
  <si>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</si>
  <si>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</si>
  <si>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</si>
  <si>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</si>
  <si>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</si>
  <si>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</si>
  <si>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</si>
  <si>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</si>
  <si>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</si>
  <si>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</si>
  <si>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</si>
  <si>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</si>
  <si>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</si>
  <si>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</si>
  <si>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</si>
  <si>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</si>
  <si>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</si>
  <si>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</si>
  <si>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</si>
  <si>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</si>
  <si>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</si>
  <si>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</si>
  <si>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</si>
  <si>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</si>
  <si>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</si>
  <si>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</si>
  <si>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</si>
  <si>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</si>
  <si>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</si>
  <si>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</si>
  <si>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</si>
  <si>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</si>
  <si>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</si>
  <si>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</si>
  <si>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</si>
  <si>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</si>
  <si>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</si>
  <si>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</si>
  <si>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</si>
  <si>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</si>
  <si>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</si>
  <si>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</si>
  <si>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</si>
  <si>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</si>
  <si>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</si>
  <si>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</si>
  <si>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</si>
  <si>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</si>
  <si>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</si>
  <si>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</si>
  <si>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</si>
  <si>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</si>
  <si>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</si>
  <si>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</si>
  <si>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</si>
  <si>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</si>
  <si>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</si>
  <si>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</si>
  <si>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</si>
  <si>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</si>
  <si>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</si>
  <si>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</si>
  <si>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</si>
  <si>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</si>
  <si>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</si>
  <si>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</si>
  <si>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</si>
  <si>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</si>
  <si>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</si>
  <si>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</si>
  <si>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</si>
  <si>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</si>
  <si>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</si>
  <si>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</si>
  <si>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</si>
  <si>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</si>
  <si>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</si>
  <si>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</si>
  <si>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</si>
  <si>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</si>
  <si>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</si>
  <si>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</si>
  <si>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</si>
  <si>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</si>
  <si>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</si>
  <si>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</si>
  <si>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</si>
  <si>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</si>
  <si>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</si>
  <si>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</si>
  <si>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</si>
  <si>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</si>
  <si>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</si>
  <si>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</si>
  <si>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</si>
  <si>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</si>
  <si>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</si>
  <si>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</si>
  <si>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</si>
  <si>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</si>
  <si>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</si>
  <si>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</si>
  <si>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</si>
  <si>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</si>
  <si>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</si>
  <si>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</si>
  <si>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</si>
  <si>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</si>
  <si>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</si>
  <si>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</si>
  <si>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</si>
  <si>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</si>
  <si>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</si>
  <si>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</si>
  <si>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</si>
  <si>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</si>
  <si>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</si>
  <si>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</si>
  <si>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</si>
  <si>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</si>
  <si>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</si>
  <si>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</si>
  <si>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</si>
  <si>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</si>
  <si>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</si>
  <si>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</si>
  <si>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</si>
  <si>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</si>
  <si>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</si>
  <si>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</si>
  <si>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</si>
  <si>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</si>
  <si>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</si>
  <si>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</si>
  <si>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</si>
  <si>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</si>
  <si>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</si>
  <si>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</si>
  <si>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</si>
  <si>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</si>
  <si>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</si>
  <si>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</si>
  <si>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</si>
  <si>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</si>
  <si>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</si>
  <si>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</si>
  <si>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</si>
  <si>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</si>
  <si>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</si>
  <si>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</si>
  <si>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</si>
  <si>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</si>
  <si>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</si>
  <si>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</si>
  <si>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</si>
  <si>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</si>
  <si>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</si>
  <si>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</si>
  <si>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</si>
  <si>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</si>
  <si>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</si>
  <si>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</si>
  <si>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</si>
  <si>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</si>
  <si>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</si>
  <si>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</si>
  <si>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</si>
  <si>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</si>
  <si>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</si>
  <si>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</si>
  <si>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</si>
  <si>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</si>
  <si>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</si>
  <si>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</si>
  <si>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</si>
  <si>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</si>
  <si>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</si>
  <si>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</si>
  <si>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</si>
  <si>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</si>
  <si>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</si>
  <si>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</si>
  <si>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</si>
  <si>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</si>
  <si>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</si>
  <si>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</si>
  <si>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</si>
  <si>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</si>
  <si>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</si>
  <si>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</si>
  <si>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</si>
  <si>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</si>
  <si>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</si>
  <si>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</si>
  <si>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</si>
  <si>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</si>
  <si>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</si>
  <si>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</si>
  <si>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</si>
  <si>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</si>
  <si>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</si>
  <si>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</si>
  <si>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</si>
  <si>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</si>
  <si>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</si>
  <si>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</si>
  <si>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</si>
  <si>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</si>
  <si>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</si>
  <si>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</si>
  <si>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</si>
  <si>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</si>
  <si>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</si>
  <si>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</si>
  <si>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</si>
  <si>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</si>
  <si>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</si>
  <si>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</si>
  <si>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</si>
  <si>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</si>
  <si>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</si>
  <si>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</si>
  <si>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</si>
  <si>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</si>
  <si>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</si>
  <si>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</si>
  <si>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</si>
  <si>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</si>
  <si>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</si>
  <si>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</si>
  <si>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</si>
  <si>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</si>
  <si>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</si>
  <si>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</si>
  <si>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</si>
  <si>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</si>
  <si>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</si>
  <si>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</si>
  <si>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</si>
  <si>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</si>
  <si>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</si>
  <si>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</si>
  <si>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</si>
  <si>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</si>
  <si>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</si>
  <si>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</si>
  <si>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</si>
  <si>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</si>
  <si>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</si>
  <si>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</si>
  <si>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</si>
  <si>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</si>
  <si>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</si>
  <si>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</si>
  <si>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</si>
  <si>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</si>
  <si>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</si>
  <si>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</si>
  <si>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</si>
  <si>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</si>
  <si>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</si>
  <si>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</si>
  <si>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</si>
  <si>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</si>
  <si>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</si>
  <si>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</si>
  <si>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</si>
  <si>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</si>
  <si>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</si>
  <si>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</si>
  <si>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</si>
  <si>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</si>
  <si>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</si>
  <si>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</si>
  <si>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</si>
  <si>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</si>
  <si>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</si>
  <si>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</si>
  <si>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</si>
  <si>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</si>
  <si>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</si>
  <si>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</si>
  <si>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</si>
  <si>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</si>
  <si>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</si>
  <si>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</si>
  <si>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</si>
  <si>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</si>
  <si>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</si>
  <si>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</si>
  <si>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</si>
  <si>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</si>
  <si>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</si>
  <si>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</si>
  <si>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</si>
  <si>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</si>
  <si>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</si>
  <si>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</si>
  <si>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</si>
  <si>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</si>
  <si>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</si>
  <si>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</si>
  <si>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</si>
  <si>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</si>
  <si>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</si>
  <si>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</si>
  <si>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</si>
  <si>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</si>
  <si>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</si>
  <si>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</si>
  <si>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</si>
  <si>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</si>
  <si>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</si>
  <si>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</si>
  <si>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</si>
  <si>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</si>
  <si>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</si>
  <si>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</si>
  <si>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</si>
  <si>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</si>
  <si>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</si>
  <si>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</si>
  <si>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</si>
  <si>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</si>
  <si>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</si>
  <si>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</si>
  <si>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</si>
  <si>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</si>
  <si>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</si>
  <si>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</si>
  <si>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</si>
  <si>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</si>
  <si>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</si>
  <si>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</si>
  <si>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</si>
  <si>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</si>
  <si>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</si>
  <si>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</si>
  <si>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</si>
  <si>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</si>
  <si>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</si>
  <si>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</si>
  <si>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</si>
  <si>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</si>
  <si>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</si>
  <si>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</si>
  <si>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</si>
  <si>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</si>
  <si>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</si>
  <si>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</si>
  <si>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</si>
  <si>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</si>
  <si>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</si>
  <si>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</si>
  <si>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</si>
  <si>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</si>
  <si>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</si>
  <si>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</si>
  <si>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</si>
  <si>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</si>
  <si>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</si>
  <si>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</si>
  <si>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</si>
  <si>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</si>
  <si>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</si>
  <si>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</si>
  <si>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</si>
  <si>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</si>
  <si>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</si>
  <si>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</si>
  <si>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</si>
  <si>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</si>
  <si>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</si>
  <si>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</si>
  <si>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</si>
  <si>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</si>
  <si>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</si>
  <si>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</si>
  <si>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</si>
  <si>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</si>
  <si>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</si>
  <si>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</si>
  <si>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</si>
  <si>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</si>
  <si>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</si>
  <si>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</si>
  <si>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</si>
  <si>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</si>
  <si>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</si>
  <si>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</si>
  <si>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</si>
  <si>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</si>
  <si>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</si>
  <si>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</si>
  <si>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</si>
  <si>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</si>
  <si>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</si>
  <si>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</si>
  <si>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</si>
  <si>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</si>
  <si>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</si>
  <si>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</si>
  <si>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</si>
  <si>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</si>
  <si>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</si>
  <si>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</si>
  <si>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</si>
  <si>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</si>
  <si>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</si>
  <si>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</si>
  <si>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</si>
  <si>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</si>
  <si>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</si>
  <si>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</si>
  <si>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</si>
  <si>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</si>
  <si>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</si>
  <si>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</si>
  <si>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</si>
  <si>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</si>
  <si>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</si>
  <si>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</si>
  <si>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</si>
  <si>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</si>
  <si>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</si>
  <si>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</si>
  <si>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</si>
  <si>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</si>
  <si>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</si>
  <si>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</si>
  <si>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</si>
  <si>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</si>
  <si>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</si>
  <si>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</si>
  <si>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</si>
  <si>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</si>
  <si>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</si>
  <si>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</si>
  <si>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</si>
  <si>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</si>
  <si>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</si>
  <si>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</si>
  <si>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</si>
  <si>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</si>
  <si>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</si>
  <si>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</si>
  <si>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</si>
  <si>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</si>
  <si>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</si>
  <si>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</si>
  <si>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</si>
  <si>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</si>
  <si>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</si>
  <si>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</si>
  <si>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</si>
  <si>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</si>
  <si>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</si>
  <si>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</si>
  <si>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</si>
  <si>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</si>
  <si>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</si>
  <si>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</si>
  <si>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</si>
  <si>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</si>
  <si>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</si>
  <si>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</si>
  <si>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</si>
  <si>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</si>
  <si>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</si>
  <si>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</si>
  <si>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</si>
  <si>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</si>
  <si>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</si>
  <si>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</si>
  <si>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</si>
  <si>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</si>
  <si>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</si>
  <si>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</si>
  <si>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</si>
  <si>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</si>
  <si>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</si>
  <si>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</si>
  <si>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</si>
  <si>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</si>
  <si>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</si>
  <si>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</si>
  <si>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</si>
  <si>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</si>
  <si>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</si>
  <si>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</si>
  <si>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</si>
  <si>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</si>
  <si>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</si>
  <si>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</si>
  <si>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</si>
  <si>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</si>
  <si>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</si>
  <si>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</si>
  <si>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</si>
  <si>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</si>
  <si>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</si>
  <si>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</si>
  <si>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</si>
  <si>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</si>
  <si>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</si>
  <si>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</si>
  <si>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</si>
  <si>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</si>
  <si>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</si>
  <si>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</si>
  <si>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</si>
  <si>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</si>
  <si>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</si>
  <si>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</si>
  <si>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</si>
  <si>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</si>
  <si>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</si>
  <si>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</si>
  <si>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</si>
  <si>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</si>
  <si>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</si>
  <si>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</si>
  <si>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</si>
  <si>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</si>
  <si>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</si>
  <si>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</si>
  <si>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</si>
  <si>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</si>
  <si>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</si>
  <si>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</si>
  <si>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</si>
  <si>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</si>
  <si>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</si>
  <si>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</si>
  <si>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</si>
  <si>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</si>
  <si>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</si>
  <si>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</si>
  <si>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</si>
  <si>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</si>
  <si>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</si>
  <si>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</si>
  <si>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</si>
  <si>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</si>
  <si>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</si>
  <si>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</si>
  <si>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</si>
  <si>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</si>
  <si>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</si>
  <si>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</si>
  <si>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</si>
  <si>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</si>
  <si>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</si>
  <si>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</si>
  <si>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</si>
  <si>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</si>
  <si>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</si>
  <si>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</si>
  <si>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</si>
  <si>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</si>
  <si>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</si>
  <si>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</si>
  <si>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</si>
  <si>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</si>
  <si>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</si>
  <si>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</si>
  <si>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</si>
  <si>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</si>
  <si>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</si>
  <si>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</si>
  <si>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</si>
  <si>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</si>
  <si>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</si>
  <si>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</si>
  <si>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</si>
  <si>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</si>
  <si>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</si>
  <si>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</si>
  <si>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</si>
  <si>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</si>
  <si>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</si>
  <si>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</si>
  <si>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</si>
  <si>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</si>
  <si>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</si>
  <si>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</si>
  <si>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</si>
  <si>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</si>
  <si>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</si>
  <si>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</si>
  <si>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</si>
  <si>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</si>
  <si>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</si>
  <si>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</si>
  <si>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</si>
  <si>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</si>
  <si>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</si>
  <si>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</si>
  <si>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</si>
  <si>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</si>
  <si>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</si>
  <si>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</si>
  <si>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</si>
  <si>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</si>
  <si>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</si>
  <si>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</si>
  <si>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</si>
  <si>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</si>
  <si>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</si>
  <si>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</si>
  <si>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</si>
  <si>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</si>
  <si>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</si>
  <si>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</si>
  <si>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</si>
  <si>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</si>
  <si>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</si>
  <si>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</si>
  <si>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</si>
  <si>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</si>
  <si>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</si>
  <si>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</si>
  <si>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</si>
  <si>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</si>
  <si>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</si>
  <si>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</si>
  <si>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</si>
  <si>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</si>
  <si>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</si>
  <si>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</si>
  <si>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</si>
  <si>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</si>
  <si>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</si>
  <si>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</si>
  <si>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</si>
  <si>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</si>
  <si>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</si>
  <si>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</si>
  <si>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</si>
  <si>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</si>
  <si>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</si>
  <si>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</si>
  <si>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</si>
  <si>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</si>
  <si>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</si>
  <si>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</si>
  <si>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</si>
  <si>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</si>
  <si>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</si>
  <si>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</si>
  <si>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</si>
  <si>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</si>
  <si>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</si>
  <si>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</si>
  <si>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</si>
  <si>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</si>
  <si>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</si>
  <si>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</si>
  <si>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</si>
  <si>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</si>
  <si>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</si>
  <si>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</si>
  <si>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</si>
  <si>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</si>
  <si>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</si>
  <si>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</si>
  <si>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</si>
  <si>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</si>
  <si>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</si>
  <si>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</si>
  <si>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</si>
  <si>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</si>
  <si>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</si>
  <si>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</si>
  <si>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</si>
  <si>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</si>
  <si>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</si>
  <si>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</si>
  <si>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</si>
  <si>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</si>
  <si>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</si>
  <si>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</si>
  <si>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</si>
  <si>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</si>
  <si>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</si>
  <si>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</si>
  <si>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</si>
  <si>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</si>
  <si>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</si>
  <si>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</si>
  <si>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</si>
  <si>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</si>
  <si>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</si>
  <si>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</si>
  <si>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</si>
  <si>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</si>
  <si>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</si>
  <si>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</si>
  <si>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</si>
  <si>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</si>
  <si>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</si>
  <si>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</si>
  <si>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</si>
  <si>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</si>
  <si>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</si>
  <si>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</si>
  <si>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</si>
  <si>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</si>
  <si>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</si>
  <si>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</si>
  <si>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</si>
  <si>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</si>
  <si>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</si>
  <si>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</si>
  <si>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</si>
  <si>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</si>
  <si>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</si>
  <si>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</si>
  <si>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</si>
  <si>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</si>
  <si>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</si>
  <si>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</si>
  <si>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</si>
  <si>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</si>
  <si>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</si>
  <si>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</si>
  <si>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</si>
  <si>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</si>
  <si>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</si>
  <si>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</si>
  <si>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</si>
  <si>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</si>
  <si>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</si>
  <si>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</si>
  <si>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</si>
  <si>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</si>
  <si>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</si>
  <si>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</si>
  <si>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</si>
  <si>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</si>
  <si>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</si>
  <si>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</si>
  <si>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</si>
  <si>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</si>
  <si>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</si>
  <si>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</si>
  <si>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</si>
  <si>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</si>
  <si>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</si>
  <si>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</si>
  <si>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</si>
  <si>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</si>
  <si>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</si>
  <si>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</si>
  <si>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</si>
  <si>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</si>
  <si>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</si>
  <si>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</si>
  <si>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</si>
  <si>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</si>
  <si>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</si>
  <si>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</si>
  <si>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</si>
  <si>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</si>
  <si>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</si>
  <si>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</si>
  <si>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</si>
  <si>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</si>
  <si>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</si>
  <si>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</si>
  <si>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</si>
  <si>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</si>
  <si>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</si>
  <si>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</si>
  <si>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</si>
  <si>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</si>
  <si>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</si>
  <si>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</si>
  <si>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</si>
  <si>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</si>
  <si>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</si>
  <si>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</si>
  <si>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</si>
  <si>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</si>
  <si>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</si>
  <si>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</si>
  <si>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</si>
  <si>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</si>
  <si>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</si>
  <si>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</si>
  <si>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</si>
  <si>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</si>
  <si>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</si>
  <si>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</si>
  <si>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</si>
  <si>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</si>
  <si>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</si>
  <si>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</si>
  <si>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</si>
  <si>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</si>
  <si>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</si>
  <si>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</si>
  <si>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</si>
  <si>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</si>
  <si>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</si>
  <si>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</si>
  <si>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</si>
  <si>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</si>
  <si>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</si>
  <si>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</si>
  <si>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</si>
  <si>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</si>
  <si>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</si>
  <si>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</si>
  <si>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</si>
  <si>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</si>
  <si>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</si>
  <si>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</si>
  <si>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</si>
  <si>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</si>
  <si>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</si>
  <si>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</si>
  <si>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</si>
  <si>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</si>
  <si>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</si>
  <si>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</si>
  <si>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</si>
  <si>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</si>
  <si>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</si>
  <si>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</si>
  <si>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</si>
  <si>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</si>
  <si>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</si>
  <si>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</si>
  <si>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</si>
  <si>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</si>
  <si>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</si>
  <si>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</si>
  <si>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</si>
  <si>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</si>
  <si>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</si>
  <si>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</si>
  <si>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</si>
  <si>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</si>
  <si>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</si>
  <si>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</si>
  <si>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</si>
  <si>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</si>
  <si>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</si>
  <si>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</si>
  <si>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</si>
  <si>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</si>
  <si>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</si>
  <si>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</si>
  <si>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</si>
  <si>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</si>
  <si>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</si>
  <si>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</si>
  <si>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</si>
  <si>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</si>
  <si>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</si>
  <si>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</si>
  <si>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</si>
  <si>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</si>
  <si>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</si>
  <si>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</si>
  <si>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</si>
  <si>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</si>
  <si>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</si>
  <si>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</si>
  <si>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</si>
  <si>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</si>
  <si>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</si>
  <si>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</si>
  <si>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</si>
  <si>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</si>
  <si>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</si>
  <si>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</si>
  <si>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</si>
  <si>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</si>
  <si>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</si>
  <si>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</si>
  <si>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</si>
  <si>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</si>
  <si>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</si>
  <si>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</si>
  <si>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</si>
  <si>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</si>
  <si>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</si>
  <si>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</si>
  <si>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</si>
  <si>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</si>
  <si>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</si>
  <si>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</si>
  <si>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</si>
  <si>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</si>
  <si>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</si>
  <si>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</si>
  <si>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</si>
  <si>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</si>
  <si>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</si>
  <si>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</si>
  <si>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</si>
  <si>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</si>
  <si>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</si>
  <si>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</si>
  <si>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</si>
  <si>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</si>
  <si>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</si>
  <si>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</si>
  <si>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</si>
  <si>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</si>
  <si>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</si>
  <si>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</si>
  <si>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</si>
  <si>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</si>
  <si>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</si>
  <si>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</si>
  <si>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</si>
  <si>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</si>
  <si>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</si>
  <si>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</si>
  <si>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</si>
  <si>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</si>
  <si>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</si>
  <si>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</si>
  <si>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</si>
  <si>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</si>
  <si>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</si>
  <si>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</si>
  <si>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</si>
  <si>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</si>
  <si>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</si>
  <si>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</si>
  <si>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</si>
  <si>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</si>
  <si>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</si>
  <si>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</si>
  <si>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</si>
  <si>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</si>
  <si>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</si>
  <si>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</si>
  <si>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</si>
  <si>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</si>
  <si>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</si>
  <si>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</si>
  <si>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</si>
  <si>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</si>
  <si>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</si>
  <si>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</si>
  <si>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</si>
  <si>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</si>
  <si>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</si>
  <si>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</si>
  <si>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</si>
  <si>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</si>
  <si>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</si>
  <si>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</si>
  <si>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</si>
  <si>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</si>
  <si>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</si>
  <si>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</si>
  <si>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</si>
  <si>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</si>
  <si>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</si>
  <si>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</si>
  <si>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</si>
  <si>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</si>
  <si>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</si>
  <si>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</si>
  <si>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</si>
  <si>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</si>
  <si>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</si>
  <si>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</si>
  <si>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</si>
  <si>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</si>
  <si>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</si>
  <si>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</si>
  <si>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</si>
  <si>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</si>
  <si>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</si>
  <si>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</si>
  <si>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</si>
  <si>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</si>
  <si>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</si>
  <si>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</si>
  <si>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</si>
  <si>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</si>
  <si>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</si>
  <si>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</si>
  <si>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</si>
  <si>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</si>
  <si>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</si>
  <si>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</si>
  <si>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</si>
  <si>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</si>
  <si>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</si>
  <si>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</si>
  <si>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</si>
  <si>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</si>
  <si>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</si>
  <si>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</si>
  <si>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</si>
  <si>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</si>
  <si>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</si>
  <si>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</si>
  <si>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</si>
  <si>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</si>
  <si>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</si>
  <si>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</si>
  <si>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</si>
  <si>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</si>
  <si>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</si>
  <si>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</si>
  <si>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</si>
  <si>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</si>
  <si>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</si>
  <si>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</si>
  <si>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</si>
  <si>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</si>
  <si>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</si>
  <si>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</si>
  <si>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</si>
  <si>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</si>
  <si>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</si>
  <si>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</si>
  <si>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</si>
  <si>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</si>
  <si>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</si>
  <si>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</si>
  <si>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</si>
  <si>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</si>
  <si>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</si>
  <si>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</si>
  <si>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</si>
  <si>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</si>
  <si>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</si>
  <si>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</si>
  <si>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</si>
  <si>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</si>
  <si>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</si>
  <si>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</si>
  <si>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</si>
  <si>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</si>
  <si>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</si>
  <si>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</si>
  <si>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</si>
  <si>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</si>
  <si>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</si>
  <si>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</si>
  <si>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</si>
  <si>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</si>
  <si>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</si>
  <si>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</si>
  <si>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</si>
  <si>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</si>
  <si>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</si>
  <si>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</si>
  <si>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</si>
  <si>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</si>
  <si>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</si>
  <si>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</si>
  <si>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</si>
  <si>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</si>
  <si>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</si>
  <si>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</si>
  <si>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</si>
  <si>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</si>
  <si>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</si>
  <si>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</si>
  <si>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</si>
  <si>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</si>
  <si>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</si>
  <si>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</si>
  <si>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</si>
  <si>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</si>
  <si>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</si>
  <si>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</si>
  <si>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</si>
  <si>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</si>
  <si>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</si>
  <si>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</si>
  <si>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</si>
  <si>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</si>
  <si>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</si>
  <si>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</si>
  <si>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</si>
  <si>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</si>
  <si>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</si>
  <si>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</si>
  <si>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</si>
  <si>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</si>
  <si>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</si>
  <si>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</si>
  <si>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</si>
  <si>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</si>
  <si>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</si>
  <si>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</si>
  <si>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</si>
  <si>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</si>
  <si>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</si>
  <si>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</si>
  <si>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</si>
  <si>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</si>
  <si>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</si>
  <si>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</si>
  <si>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</si>
  <si>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</si>
  <si>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</si>
  <si>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</si>
  <si>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</si>
  <si>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</si>
  <si>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</si>
  <si>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</si>
  <si>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</si>
  <si>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</si>
  <si>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</si>
  <si>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</si>
  <si>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</si>
  <si>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</si>
  <si>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</si>
  <si>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</si>
  <si>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</si>
  <si>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</si>
  <si>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</si>
  <si>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</si>
  <si>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</si>
  <si>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</si>
  <si>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</si>
  <si>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</si>
  <si>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</si>
  <si>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</si>
  <si>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</si>
  <si>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</si>
  <si>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</si>
  <si>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</si>
  <si>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</si>
  <si>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</si>
  <si>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</si>
  <si>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</si>
  <si>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</si>
  <si>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</si>
  <si>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</si>
  <si>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</si>
  <si>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</si>
  <si>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</si>
  <si>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</si>
  <si>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</si>
  <si>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</si>
  <si>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</si>
  <si>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</si>
  <si>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</si>
  <si>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</si>
  <si>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</si>
  <si>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</si>
  <si>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</si>
  <si>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</si>
  <si>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</si>
  <si>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</si>
  <si>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</si>
  <si>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</si>
  <si>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</si>
  <si>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</si>
  <si>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</si>
  <si>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</si>
  <si>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</si>
  <si>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</si>
  <si>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</si>
  <si>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</si>
  <si>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</si>
  <si>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</si>
  <si>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</si>
  <si>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</si>
  <si>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</si>
  <si>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</si>
  <si>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</si>
  <si>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</si>
  <si>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</si>
  <si>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</si>
  <si>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</si>
  <si>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</si>
  <si>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</si>
  <si>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</si>
  <si>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</si>
  <si>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</si>
  <si>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</si>
  <si>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</si>
  <si>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</si>
  <si>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</si>
  <si>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</si>
  <si>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</si>
  <si>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</si>
  <si>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</si>
  <si>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</si>
  <si>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</si>
  <si>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</si>
  <si>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</si>
  <si>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</si>
  <si>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</si>
  <si>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</si>
  <si>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</si>
  <si>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</si>
  <si>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</si>
  <si>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</si>
  <si>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</si>
  <si>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</si>
  <si>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</si>
  <si>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</si>
  <si>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</si>
  <si>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</si>
  <si>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</si>
  <si>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</si>
  <si>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</si>
  <si>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</si>
  <si>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</si>
  <si>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</si>
  <si>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</si>
  <si>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</si>
  <si>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</si>
  <si>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</si>
  <si>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</si>
  <si>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</si>
  <si>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</si>
  <si>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</si>
  <si>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</si>
  <si>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</si>
  <si>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</si>
  <si>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</si>
  <si>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</si>
  <si>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</si>
  <si>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</si>
  <si>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</si>
  <si>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</si>
  <si>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</si>
  <si>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</si>
  <si>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</si>
  <si>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</si>
  <si>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</si>
  <si>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</si>
  <si>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</si>
  <si>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</si>
  <si>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</si>
  <si>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</si>
  <si>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</si>
  <si>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</si>
  <si>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</si>
  <si>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</si>
  <si>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</si>
  <si>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</si>
  <si>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</si>
  <si>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</si>
  <si>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</si>
  <si>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</si>
  <si>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</si>
  <si>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</si>
  <si>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</si>
  <si>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</si>
  <si>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</si>
  <si>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</si>
  <si>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</si>
  <si>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</si>
  <si>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</si>
  <si>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</si>
  <si>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</si>
  <si>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</si>
  <si>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</si>
  <si>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</si>
  <si>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</si>
  <si>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</si>
  <si>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</si>
  <si>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</si>
  <si>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</si>
  <si>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</si>
  <si>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</si>
  <si>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</si>
  <si>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</si>
  <si>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</si>
  <si>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</si>
  <si>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</si>
  <si>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</si>
  <si>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</si>
  <si>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</si>
  <si>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</si>
  <si>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</si>
  <si>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</si>
  <si>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</si>
  <si>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</si>
  <si>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</si>
  <si>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</si>
  <si>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</si>
  <si>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</si>
  <si>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</si>
  <si>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</si>
  <si>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</si>
  <si>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</si>
  <si>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</si>
  <si>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</si>
  <si>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</si>
  <si>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</si>
  <si>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</si>
  <si>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</si>
  <si>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</si>
  <si>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</si>
  <si>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</si>
  <si>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</si>
  <si>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</si>
  <si>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</si>
  <si>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</si>
  <si>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</si>
  <si>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</si>
  <si>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</si>
  <si>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</si>
  <si>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</si>
  <si>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</si>
  <si>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</si>
  <si>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</si>
  <si>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</si>
  <si>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</si>
  <si>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</si>
  <si>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</si>
  <si>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</si>
  <si>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</si>
  <si>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</si>
  <si>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</si>
  <si>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</si>
  <si>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</si>
  <si>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</si>
  <si>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</si>
  <si>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</si>
  <si>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</si>
  <si>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</si>
  <si>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</si>
  <si>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</si>
  <si>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</si>
  <si>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</si>
  <si>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</si>
  <si>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</si>
  <si>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</si>
  <si>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</si>
  <si>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</si>
  <si>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</si>
  <si>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</si>
  <si>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</si>
  <si>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</si>
  <si>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</si>
  <si>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</si>
  <si>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</si>
  <si>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</si>
  <si>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</si>
  <si>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</si>
  <si>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</si>
  <si>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</si>
  <si>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</si>
  <si>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</si>
  <si>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</si>
  <si>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</si>
  <si>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</si>
  <si>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</si>
  <si>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</si>
  <si>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</si>
  <si>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</si>
  <si>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</si>
  <si>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</si>
  <si>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</si>
  <si>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</si>
  <si>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</si>
  <si>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</si>
  <si>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</si>
  <si>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</si>
  <si>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</si>
  <si>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</si>
  <si>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</si>
  <si>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</si>
  <si>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</si>
  <si>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</si>
  <si>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</si>
  <si>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</si>
  <si>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</si>
  <si>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</si>
  <si>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</si>
  <si>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</si>
  <si>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</si>
  <si>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</si>
  <si>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</si>
  <si>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</si>
  <si>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</si>
  <si>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</si>
  <si>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</si>
  <si>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</si>
  <si>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</si>
  <si>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</si>
  <si>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</si>
  <si>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</si>
  <si>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</si>
  <si>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</si>
  <si>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</si>
  <si>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</si>
  <si>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</si>
  <si>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</si>
  <si>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</si>
  <si>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</si>
  <si>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</si>
  <si>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</si>
  <si>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</si>
  <si>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</si>
  <si>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</si>
  <si>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</si>
  <si>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</si>
  <si>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</si>
  <si>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</si>
  <si>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</si>
  <si>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</si>
  <si>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</si>
  <si>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</si>
  <si>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</si>
  <si>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</si>
  <si>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</si>
  <si>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</si>
  <si>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</si>
  <si>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</si>
  <si>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</si>
  <si>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</si>
  <si>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</si>
  <si>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</si>
  <si>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</si>
  <si>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</si>
  <si>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</si>
  <si>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</si>
  <si>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</si>
  <si>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</si>
  <si>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</si>
  <si>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</si>
  <si>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</si>
  <si>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</si>
  <si>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</si>
  <si>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</si>
  <si>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</si>
  <si>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</si>
  <si>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</si>
  <si>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</si>
  <si>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</si>
  <si>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</si>
  <si>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</si>
  <si>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</si>
  <si>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</si>
  <si>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</si>
  <si>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</si>
  <si>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</si>
  <si>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</si>
  <si>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</si>
  <si>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</si>
  <si>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</si>
  <si>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</si>
  <si>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</si>
  <si>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</si>
  <si>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</si>
  <si>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</si>
  <si>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</si>
  <si>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</si>
  <si>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</si>
  <si>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</si>
  <si>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</si>
  <si>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</si>
  <si>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</si>
  <si>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</si>
  <si>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</si>
  <si>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</si>
  <si>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</si>
  <si>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</si>
  <si>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</si>
  <si>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</si>
  <si>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</si>
  <si>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</si>
  <si>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</si>
  <si>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</si>
  <si>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</si>
  <si>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</si>
  <si>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</si>
  <si>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</si>
  <si>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</si>
  <si>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</si>
  <si>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</si>
  <si>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</si>
  <si>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</si>
  <si>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</si>
  <si>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</si>
  <si>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</si>
  <si>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</si>
  <si>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</si>
  <si>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</si>
  <si>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</si>
  <si>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</si>
  <si>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</si>
  <si>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</si>
  <si>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</si>
  <si>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</si>
  <si>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</si>
  <si>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</si>
  <si>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</si>
  <si>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</si>
  <si>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</si>
  <si>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</si>
  <si>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</si>
  <si>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</si>
  <si>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</si>
  <si>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</si>
  <si>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</si>
  <si>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</si>
  <si>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</si>
  <si>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</si>
  <si>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</si>
  <si>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</si>
  <si>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</si>
  <si>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</si>
  <si>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</si>
  <si>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</si>
  <si>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</si>
  <si>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</si>
  <si>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</si>
  <si>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</si>
  <si>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</si>
  <si>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</si>
  <si>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</si>
  <si>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</si>
  <si>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</si>
  <si>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</si>
  <si>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</si>
  <si>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</si>
  <si>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</si>
  <si>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</si>
  <si>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</si>
  <si>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</si>
  <si>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</si>
  <si>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</si>
  <si>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</si>
  <si>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</si>
  <si>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</si>
  <si>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</si>
  <si>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</si>
  <si>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</si>
  <si>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</si>
  <si>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</si>
  <si>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</si>
  <si>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</si>
  <si>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</si>
  <si>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</si>
  <si>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</si>
  <si>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</si>
  <si>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</si>
  <si>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</si>
  <si>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</si>
  <si>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</si>
  <si>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</si>
  <si>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</si>
  <si>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</si>
  <si>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</si>
  <si>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</si>
  <si>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</si>
  <si>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</si>
  <si>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</si>
  <si>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</si>
  <si>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</si>
  <si>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</si>
  <si>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</si>
  <si>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</si>
  <si>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</si>
  <si>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</si>
  <si>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</si>
  <si>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</si>
  <si>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</si>
  <si>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</si>
  <si>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</si>
  <si>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</si>
  <si>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</si>
  <si>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</si>
  <si>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</si>
  <si>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</si>
  <si>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</si>
  <si>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</si>
  <si>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</si>
  <si>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</si>
  <si>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</si>
  <si>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</si>
  <si>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</si>
  <si>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</si>
  <si>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</si>
  <si>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</si>
  <si>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</si>
  <si>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</si>
  <si>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</si>
  <si>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</si>
  <si>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</si>
  <si>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</si>
  <si>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</si>
  <si>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</si>
  <si>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</si>
  <si>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</si>
  <si>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</si>
  <si>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</si>
  <si>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</si>
  <si>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</si>
  <si>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</si>
  <si>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</si>
  <si>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</si>
  <si>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</si>
  <si>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</si>
  <si>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</si>
  <si>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</si>
  <si>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</si>
  <si>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</si>
  <si>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</si>
  <si>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</si>
  <si>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</si>
  <si>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</si>
  <si>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</si>
  <si>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</si>
  <si>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</si>
  <si>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</si>
  <si>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</si>
  <si>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</si>
  <si>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</si>
  <si>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</si>
  <si>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</si>
  <si>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</si>
  <si>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</si>
  <si>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</si>
  <si>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</si>
  <si>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</si>
  <si>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</si>
  <si>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</si>
  <si>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</si>
  <si>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</si>
  <si>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</si>
  <si>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</si>
  <si>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</si>
  <si>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</si>
  <si>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</si>
  <si>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</si>
  <si>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</si>
  <si>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</si>
  <si>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</si>
  <si>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</si>
  <si>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</si>
  <si>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</si>
  <si>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</si>
  <si>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</si>
  <si>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</si>
  <si>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</si>
  <si>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</si>
  <si>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</si>
  <si>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</si>
  <si>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</si>
  <si>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</si>
  <si>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</si>
  <si>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</si>
  <si>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</si>
  <si>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</si>
  <si>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</si>
  <si>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</si>
  <si>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</si>
  <si>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</si>
  <si>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</si>
  <si>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</si>
  <si>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</si>
  <si>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</si>
  <si>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</si>
  <si>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</si>
  <si>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</si>
  <si>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</si>
  <si>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</si>
  <si>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</si>
  <si>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</si>
  <si>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</si>
  <si>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</si>
  <si>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</si>
  <si>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</si>
  <si>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</si>
  <si>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</si>
  <si>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</si>
  <si>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</si>
  <si>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</si>
  <si>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</si>
  <si>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</si>
  <si>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</si>
  <si>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</si>
  <si>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</si>
  <si>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</si>
  <si>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</si>
  <si>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</si>
  <si>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</si>
  <si>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</si>
  <si>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</si>
  <si>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</si>
  <si>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</si>
  <si>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</si>
  <si>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</si>
  <si>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</si>
  <si>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</si>
  <si>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</si>
  <si>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</si>
  <si>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</si>
  <si>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</si>
  <si>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</si>
  <si>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</si>
  <si>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</si>
  <si>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</si>
  <si>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</si>
  <si>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</si>
  <si>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</si>
  <si>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</si>
  <si>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</si>
  <si>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</si>
  <si>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</si>
  <si>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</si>
  <si>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</si>
  <si>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</si>
  <si>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</si>
  <si>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</si>
  <si>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</si>
  <si>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</si>
  <si>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</si>
  <si>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</si>
  <si>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</si>
  <si>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</si>
  <si>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</si>
  <si>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</si>
  <si>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</si>
  <si>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</si>
  <si>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</si>
  <si>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</si>
  <si>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</si>
  <si>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</si>
  <si>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</si>
  <si>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</si>
  <si>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</si>
  <si>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</si>
  <si>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</si>
  <si>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</si>
  <si>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</si>
  <si>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</si>
  <si>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</si>
  <si>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</si>
  <si>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</si>
  <si>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</si>
  <si>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</si>
  <si>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</si>
  <si>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</si>
  <si>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</si>
  <si>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</si>
  <si>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</si>
  <si>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</si>
  <si>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</si>
  <si>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</si>
  <si>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</si>
  <si>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</si>
  <si>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</si>
  <si>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</si>
  <si>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</si>
  <si>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</si>
  <si>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</si>
  <si>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</si>
  <si>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</si>
  <si>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</si>
  <si>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</si>
  <si>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</si>
  <si>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</si>
  <si>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</si>
  <si>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</si>
  <si>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</si>
  <si>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</si>
  <si>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</si>
  <si>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</si>
  <si>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</si>
  <si>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</si>
  <si>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</si>
  <si>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</si>
  <si>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</si>
  <si>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</si>
  <si>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</si>
  <si>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</si>
  <si>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</si>
  <si>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</si>
  <si>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</si>
  <si>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</si>
  <si>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</si>
  <si>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</si>
  <si>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</si>
  <si>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</si>
  <si>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</si>
  <si>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</si>
  <si>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</si>
  <si>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</si>
  <si>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</si>
  <si>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</si>
  <si>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</si>
  <si>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</si>
  <si>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</si>
  <si>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</si>
  <si>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</si>
  <si>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</si>
  <si>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</si>
  <si>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</si>
  <si>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</si>
  <si>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</si>
  <si>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</si>
  <si>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</si>
  <si>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</si>
  <si>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</si>
  <si>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</si>
  <si>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</si>
  <si>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</si>
  <si>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</si>
  <si>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</si>
  <si>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</si>
  <si>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</si>
  <si>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</si>
  <si>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</si>
  <si>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</si>
  <si>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</si>
  <si>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</si>
  <si>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</si>
  <si>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</si>
  <si>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</si>
  <si>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</si>
  <si>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</si>
  <si>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</si>
  <si>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</si>
  <si>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</si>
  <si>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</si>
  <si>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</si>
  <si>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</si>
  <si>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</si>
  <si>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</si>
  <si>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</si>
  <si>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</si>
  <si>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</si>
  <si>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</si>
  <si>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</si>
  <si>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</si>
  <si>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</si>
  <si>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</si>
  <si>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</si>
  <si>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</si>
  <si>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</si>
  <si>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</si>
  <si>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</si>
  <si>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</si>
  <si>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</si>
  <si>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</si>
  <si>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</si>
  <si>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</si>
  <si>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</si>
  <si>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</si>
  <si>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</si>
  <si>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</si>
  <si>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</si>
  <si>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</si>
  <si>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</si>
  <si>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</si>
  <si>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</si>
  <si>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</si>
  <si>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</si>
  <si>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</si>
  <si>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</si>
  <si>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</si>
  <si>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</si>
  <si>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</si>
  <si>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</si>
  <si>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</si>
  <si>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</si>
  <si>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</si>
  <si>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</si>
  <si>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</si>
  <si>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</si>
  <si>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</si>
  <si>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</si>
  <si>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</si>
  <si>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</si>
  <si>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</si>
  <si>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</si>
  <si>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</si>
  <si>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</si>
  <si>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</si>
  <si>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</si>
  <si>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</si>
  <si>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</si>
  <si>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</si>
  <si>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</si>
  <si>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</si>
  <si>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</si>
  <si>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</si>
  <si>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</si>
  <si>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</si>
  <si>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</si>
  <si>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</si>
  <si>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</si>
  <si>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</si>
  <si>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</si>
  <si>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</si>
  <si>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</si>
  <si>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</si>
  <si>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</si>
  <si>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</si>
  <si>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</si>
  <si>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</si>
  <si>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</si>
  <si>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</si>
  <si>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</si>
  <si>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</si>
  <si>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</si>
  <si>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</si>
  <si>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</si>
  <si>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</si>
  <si>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</si>
  <si>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</si>
  <si>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</si>
  <si>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</si>
  <si>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</si>
  <si>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</si>
  <si>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</si>
  <si>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</si>
  <si>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</si>
  <si>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</si>
  <si>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</si>
  <si>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</si>
  <si>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</si>
  <si>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</si>
  <si>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</si>
  <si>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</si>
  <si>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</si>
  <si>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</si>
  <si>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</si>
  <si>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</si>
  <si>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</si>
  <si>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</si>
  <si>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</si>
  <si>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</si>
  <si>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</si>
  <si>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</si>
  <si>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</si>
  <si>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</si>
  <si>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</si>
  <si>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</si>
  <si>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</si>
  <si>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</si>
  <si>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</si>
  <si>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</si>
  <si>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</si>
  <si>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</si>
  <si>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</si>
  <si>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</si>
  <si>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</si>
  <si>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</si>
  <si>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</si>
  <si>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</si>
  <si>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</si>
  <si>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</si>
  <si>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</si>
  <si>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</si>
  <si>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</si>
  <si>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</si>
  <si>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</si>
  <si>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</si>
  <si>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</si>
  <si>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</si>
  <si>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</si>
  <si>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</si>
  <si>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</si>
  <si>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</si>
  <si>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</si>
  <si>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</si>
  <si>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</si>
  <si>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</si>
  <si>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</si>
  <si>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</si>
  <si>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</si>
  <si>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</si>
  <si>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</si>
  <si>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</si>
  <si>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</si>
  <si>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</si>
  <si>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</si>
  <si>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</si>
  <si>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</si>
  <si>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</si>
  <si>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</si>
  <si>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</si>
  <si>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</si>
  <si>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</si>
  <si>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</si>
  <si>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</si>
  <si>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</si>
  <si>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</si>
  <si>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</si>
  <si>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</si>
  <si>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</si>
  <si>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</si>
  <si>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</si>
  <si>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</si>
  <si>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</si>
  <si>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</si>
  <si>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</si>
  <si>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</si>
  <si>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</si>
  <si>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</si>
  <si>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</si>
  <si>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</si>
  <si>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</si>
  <si>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</si>
  <si>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</si>
  <si>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</si>
  <si>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</si>
  <si>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</si>
  <si>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</si>
  <si>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</si>
  <si>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</si>
  <si>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</si>
  <si>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</si>
  <si>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</si>
  <si>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</si>
  <si>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</si>
  <si>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</si>
  <si>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</si>
  <si>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</si>
  <si>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</si>
  <si>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</si>
  <si>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</si>
  <si>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</si>
  <si>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</si>
  <si>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</si>
  <si>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</si>
  <si>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</si>
  <si>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</si>
  <si>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</si>
  <si>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</si>
  <si>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</si>
  <si>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</si>
  <si>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</si>
  <si>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</si>
  <si>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</si>
  <si>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</si>
  <si>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</si>
  <si>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</si>
  <si>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</si>
  <si>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</si>
  <si>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</si>
  <si>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</si>
  <si>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</si>
  <si>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</si>
  <si>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</si>
  <si>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</si>
  <si>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</si>
  <si>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</si>
  <si>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</si>
  <si>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</si>
  <si>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</si>
  <si>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</si>
  <si>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</si>
  <si>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</si>
  <si>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</si>
  <si>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</si>
  <si>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</si>
  <si>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</si>
  <si>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</si>
  <si>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</si>
  <si>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</si>
  <si>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</si>
  <si>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</si>
  <si>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</si>
  <si>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</si>
  <si>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</si>
  <si>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</si>
  <si>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</si>
  <si>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</si>
  <si>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</si>
  <si>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</si>
  <si>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</si>
  <si>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</si>
  <si>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</si>
  <si>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</si>
  <si>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</si>
  <si>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</si>
  <si>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</si>
  <si>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</si>
  <si>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</si>
  <si>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</si>
  <si>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</si>
  <si>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</si>
  <si>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</si>
  <si>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</si>
  <si>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</si>
  <si>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</si>
  <si>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</si>
  <si>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</si>
  <si>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</si>
  <si>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</si>
  <si>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</si>
  <si>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</si>
  <si>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</si>
  <si>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</si>
  <si>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</si>
  <si>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</si>
  <si>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</si>
  <si>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</si>
  <si>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</si>
  <si>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</si>
  <si>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</si>
  <si>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</si>
  <si>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</si>
  <si>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</si>
  <si>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</si>
  <si>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</si>
  <si>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</si>
  <si>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</si>
  <si>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</si>
  <si>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</si>
  <si>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</si>
  <si>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</si>
  <si>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</si>
  <si>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</si>
  <si>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</si>
  <si>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</si>
  <si>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</si>
  <si>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</si>
  <si>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</si>
  <si>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</si>
  <si>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</si>
  <si>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</si>
  <si>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</si>
  <si>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</si>
  <si>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</si>
  <si>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</si>
  <si>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</si>
  <si>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</si>
  <si>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</si>
  <si>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</si>
  <si>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</si>
  <si>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</si>
  <si>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</si>
  <si>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</si>
  <si>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</si>
  <si>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</si>
  <si>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</si>
  <si>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</si>
  <si>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</si>
  <si>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</si>
  <si>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</si>
  <si>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</si>
  <si>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</si>
  <si>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</si>
  <si>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</si>
  <si>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</si>
  <si>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</si>
  <si>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</si>
  <si>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</si>
  <si>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</si>
  <si>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</si>
  <si>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</si>
  <si>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</si>
  <si>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</si>
  <si>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</si>
  <si>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</si>
  <si>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</si>
  <si>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</si>
  <si>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</si>
  <si>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</si>
  <si>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</si>
  <si>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</si>
  <si>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</si>
  <si>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</si>
  <si>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</si>
  <si>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</si>
  <si>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</si>
  <si>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</si>
  <si>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</si>
  <si>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</si>
  <si>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</si>
  <si>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</si>
  <si>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</si>
  <si>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</si>
  <si>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</si>
  <si>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</si>
  <si>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</si>
  <si>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</si>
  <si>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</si>
  <si>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</si>
  <si>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</si>
  <si>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</si>
  <si>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</si>
  <si>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</si>
  <si>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</si>
  <si>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</si>
  <si>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</si>
  <si>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</si>
  <si>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</si>
  <si>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</si>
  <si>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</si>
  <si>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</si>
  <si>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</si>
  <si>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</si>
  <si>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</si>
  <si>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</si>
  <si>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</si>
  <si>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</si>
  <si>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</si>
  <si>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</si>
  <si>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</si>
  <si>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</si>
  <si>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</si>
  <si>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</si>
  <si>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</si>
  <si>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</si>
  <si>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</si>
  <si>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</si>
  <si>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</si>
  <si>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</si>
  <si>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</si>
  <si>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</si>
  <si>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</si>
  <si>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</si>
  <si>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</si>
  <si>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</si>
  <si>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</si>
  <si>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</si>
  <si>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</si>
  <si>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</si>
  <si>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</si>
  <si>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</si>
  <si>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</si>
  <si>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</si>
  <si>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</si>
  <si>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</si>
  <si>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</si>
  <si>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</si>
  <si>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</si>
  <si>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</si>
  <si>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</si>
  <si>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</si>
  <si>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</si>
  <si>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</si>
  <si>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</si>
  <si>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</si>
  <si>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</si>
  <si>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</si>
  <si>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</si>
  <si>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</si>
  <si>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</si>
  <si>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</si>
  <si>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</si>
  <si>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</si>
  <si>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</si>
  <si>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</si>
  <si>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</si>
  <si>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</si>
  <si>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</si>
  <si>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</si>
  <si>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</si>
  <si>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</si>
  <si>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</si>
  <si>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</si>
  <si>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</si>
  <si>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</si>
  <si>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</si>
  <si>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</si>
  <si>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</si>
  <si>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</si>
  <si>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</si>
  <si>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</si>
  <si>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</si>
  <si>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</si>
  <si>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</si>
  <si>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</si>
  <si>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</si>
  <si>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</si>
  <si>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</si>
  <si>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</si>
  <si>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</si>
  <si>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</si>
  <si>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</si>
  <si>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</si>
  <si>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</si>
  <si>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</si>
  <si>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</si>
  <si>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</si>
  <si>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</si>
  <si>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</si>
  <si>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</si>
  <si>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</si>
  <si>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</si>
  <si>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</si>
  <si>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</si>
  <si>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</si>
  <si>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</si>
  <si>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</si>
  <si>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</si>
  <si>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</si>
  <si>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</si>
  <si>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</si>
  <si>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</si>
  <si>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</si>
  <si>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</si>
  <si>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</si>
  <si>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</si>
  <si>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</si>
  <si>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</si>
  <si>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</si>
  <si>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</si>
  <si>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</si>
  <si>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</si>
  <si>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</si>
  <si>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</si>
  <si>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</si>
  <si>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</si>
  <si>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</si>
  <si>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</si>
  <si>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</si>
  <si>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</si>
  <si>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</si>
  <si>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</si>
  <si>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</si>
  <si>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</si>
  <si>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</si>
  <si>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</si>
  <si>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</si>
  <si>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</si>
  <si>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</si>
  <si>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</si>
  <si>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</si>
  <si>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</si>
  <si>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</si>
  <si>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</si>
  <si>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</si>
  <si>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</si>
  <si>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</si>
  <si>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</si>
  <si>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</si>
  <si>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</si>
  <si>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</si>
  <si>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</si>
  <si>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</si>
  <si>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</si>
  <si>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</si>
  <si>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</si>
  <si>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</si>
  <si>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</si>
  <si>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</si>
  <si>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</si>
  <si>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</si>
  <si>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</si>
  <si>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</si>
  <si>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</si>
  <si>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</si>
  <si>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</si>
  <si>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</si>
  <si>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</si>
  <si>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</si>
  <si>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</si>
  <si>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</si>
  <si>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</si>
  <si>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</si>
  <si>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</si>
  <si>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</si>
  <si>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</si>
  <si>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</si>
  <si>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</si>
  <si>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</si>
  <si>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</si>
  <si>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</si>
  <si>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</si>
  <si>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</si>
  <si>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</si>
  <si>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</si>
  <si>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</si>
  <si>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</si>
  <si>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</si>
  <si>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</si>
  <si>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</si>
  <si>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</si>
  <si>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</si>
  <si>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</si>
  <si>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</si>
  <si>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</si>
  <si>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</si>
  <si>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</si>
  <si>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</si>
  <si>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</si>
  <si>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</si>
  <si>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</si>
  <si>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</si>
  <si>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</si>
  <si>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</si>
  <si>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</si>
  <si>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</si>
  <si>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</si>
  <si>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</si>
  <si>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</si>
  <si>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</si>
  <si>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</si>
  <si>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</si>
  <si>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</si>
  <si>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</si>
  <si>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</si>
  <si>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</si>
  <si>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</si>
  <si>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</si>
  <si>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</si>
  <si>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</si>
  <si>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</si>
  <si>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</si>
  <si>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</si>
  <si>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</si>
  <si>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</si>
  <si>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</si>
  <si>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</si>
  <si>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</si>
  <si>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</si>
  <si>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</si>
  <si>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</si>
  <si>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</si>
  <si>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</si>
  <si>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</si>
  <si>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</si>
  <si>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</si>
  <si>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</si>
  <si>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</si>
  <si>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</si>
  <si>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</si>
  <si>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</si>
  <si>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</si>
  <si>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</si>
  <si>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</si>
  <si>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</si>
  <si>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</si>
  <si>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</si>
  <si>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</si>
  <si>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</si>
  <si>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</si>
  <si>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</si>
  <si>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</si>
  <si>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</si>
  <si>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</si>
  <si>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</si>
  <si>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</si>
  <si>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</si>
  <si>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</si>
  <si>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</si>
  <si>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</si>
  <si>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</si>
  <si>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</si>
  <si>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</si>
  <si>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</si>
  <si>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</si>
  <si>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</si>
  <si>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</si>
  <si>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</si>
  <si>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</si>
  <si>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</si>
  <si>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</si>
  <si>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</si>
  <si>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</si>
  <si>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</si>
  <si>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</si>
  <si>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</si>
  <si>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</si>
  <si>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</si>
  <si>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</si>
  <si>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</si>
  <si>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</si>
  <si>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</si>
  <si>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</si>
  <si>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</si>
  <si>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</si>
  <si>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</si>
  <si>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</si>
  <si>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</si>
  <si>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</si>
  <si>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</si>
  <si>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</si>
  <si>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</si>
  <si>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</si>
  <si>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</si>
  <si>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</si>
  <si>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</si>
  <si>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</si>
  <si>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</si>
  <si>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</si>
  <si>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</si>
  <si>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</si>
  <si>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</si>
  <si>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</si>
  <si>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</si>
  <si>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</si>
  <si>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</si>
  <si>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</si>
  <si>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</si>
  <si>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</si>
  <si>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</si>
  <si>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</si>
  <si>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</si>
  <si>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</si>
  <si>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</si>
  <si>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</si>
  <si>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</si>
  <si>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</si>
  <si>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</si>
  <si>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</si>
  <si>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</si>
  <si>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</si>
  <si>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</si>
  <si>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</si>
  <si>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</si>
  <si>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</si>
  <si>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</si>
  <si>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</si>
  <si>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</si>
  <si>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</si>
  <si>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</si>
  <si>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</si>
  <si>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</si>
  <si>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</si>
  <si>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</si>
  <si>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</si>
  <si>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</si>
  <si>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</si>
  <si>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</si>
  <si>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</si>
  <si>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</si>
  <si>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</si>
  <si>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</si>
  <si>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</si>
  <si>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</si>
  <si>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</si>
  <si>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</si>
  <si>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</si>
  <si>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</si>
  <si>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</si>
  <si>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</si>
  <si>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</si>
  <si>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</si>
  <si>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</si>
  <si>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</si>
  <si>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</si>
  <si>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</si>
  <si>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</si>
  <si>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</si>
  <si>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</si>
  <si>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</si>
  <si>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</si>
  <si>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</si>
  <si>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</si>
  <si>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</si>
  <si>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</si>
  <si>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</si>
  <si>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</si>
  <si>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</si>
  <si>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</si>
  <si>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</si>
  <si>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</si>
  <si>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</si>
  <si>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</si>
  <si>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</si>
  <si>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</si>
  <si>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</si>
  <si>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</si>
  <si>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</si>
  <si>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</si>
  <si>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</si>
  <si>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</si>
  <si>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</si>
  <si>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</si>
  <si>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</si>
  <si>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</si>
  <si>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</si>
  <si>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</si>
  <si>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</si>
  <si>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</si>
  <si>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</si>
  <si>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</si>
  <si>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</si>
  <si>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</si>
  <si>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</si>
  <si>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</si>
  <si>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</si>
  <si>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</si>
  <si>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</si>
  <si>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</si>
  <si>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</si>
  <si>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</si>
  <si>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</si>
  <si>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</si>
  <si>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</si>
  <si>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</si>
  <si>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</si>
  <si>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</si>
  <si>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</si>
  <si>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</si>
  <si>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</si>
  <si>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</si>
  <si>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</si>
  <si>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</si>
  <si>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</si>
  <si>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</si>
  <si>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</si>
  <si>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</si>
  <si>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</si>
  <si>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</si>
  <si>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</si>
  <si>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</si>
  <si>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</si>
  <si>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</si>
  <si>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</si>
  <si>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</si>
  <si>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</si>
  <si>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</si>
  <si>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</si>
  <si>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</si>
  <si>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</si>
  <si>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</si>
  <si>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</si>
  <si>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</si>
  <si>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</si>
  <si>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</si>
  <si>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</si>
  <si>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</si>
  <si>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</si>
  <si>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</si>
  <si>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</si>
  <si>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</si>
  <si>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</si>
  <si>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</si>
  <si>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</si>
  <si>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</si>
  <si>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</si>
  <si>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</si>
  <si>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</si>
  <si>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</si>
  <si>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</si>
  <si>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</si>
  <si>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</si>
  <si>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</si>
  <si>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</si>
  <si>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</si>
  <si>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</si>
  <si>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</si>
  <si>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</si>
  <si>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</si>
  <si>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</si>
  <si>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</si>
  <si>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</si>
  <si>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</si>
  <si>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</si>
  <si>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</si>
  <si>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</si>
  <si>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</si>
  <si>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</si>
  <si>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</si>
  <si>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</si>
  <si>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</si>
  <si>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</si>
  <si>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</si>
  <si>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</si>
  <si>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</si>
  <si>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</si>
  <si>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</si>
  <si>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</si>
  <si>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</si>
  <si>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</si>
  <si>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</si>
  <si>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</si>
  <si>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</si>
  <si>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</si>
  <si>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</si>
  <si>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</si>
  <si>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</si>
  <si>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</si>
  <si>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</si>
  <si>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</si>
  <si>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</si>
  <si>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</si>
  <si>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</si>
  <si>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</si>
  <si>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</si>
  <si>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</si>
  <si>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</si>
  <si>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</si>
  <si>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</si>
  <si>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</si>
  <si>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</si>
  <si>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</si>
  <si>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</si>
  <si>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</si>
  <si>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</si>
  <si>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</si>
  <si>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</si>
  <si>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</si>
  <si>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</si>
  <si>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</si>
  <si>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</si>
  <si>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</si>
  <si>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</si>
  <si>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</si>
  <si>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</si>
  <si>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</si>
  <si>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</si>
  <si>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</si>
  <si>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</si>
  <si>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</si>
  <si>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</si>
  <si>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</si>
  <si>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</si>
  <si>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</si>
  <si>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</si>
  <si>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</si>
  <si>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</si>
  <si>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</si>
  <si>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</si>
  <si>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</si>
  <si>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</si>
  <si>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</si>
  <si>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</si>
  <si>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</si>
  <si>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</si>
  <si>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</si>
  <si>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</si>
  <si>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</si>
  <si>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</si>
  <si>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</si>
  <si>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</si>
  <si>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</si>
  <si>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</si>
  <si>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</si>
  <si>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</si>
  <si>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</si>
  <si>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</si>
  <si>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</si>
  <si>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</si>
  <si>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</si>
  <si>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</si>
  <si>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</si>
  <si>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</si>
  <si>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</si>
  <si>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</si>
  <si>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</si>
  <si>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</si>
  <si>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</si>
  <si>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</si>
  <si>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</si>
  <si>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</si>
  <si>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</si>
  <si>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</si>
  <si>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</si>
  <si>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</si>
  <si>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</si>
  <si>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</si>
  <si>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</si>
  <si>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</si>
  <si>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</si>
  <si>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</si>
  <si>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</si>
  <si>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</si>
  <si>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</si>
  <si>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</si>
  <si>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</si>
  <si>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</si>
  <si>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</si>
  <si>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</si>
  <si>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</si>
  <si>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</si>
  <si>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</si>
  <si>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</si>
  <si>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</si>
  <si>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</si>
  <si>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</si>
  <si>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</si>
  <si>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</si>
  <si>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</si>
  <si>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</si>
  <si>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</si>
  <si>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</si>
  <si>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</si>
  <si>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</si>
  <si>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</si>
  <si>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</si>
  <si>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</si>
  <si>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</si>
  <si>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</si>
  <si>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</si>
  <si>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</si>
  <si>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</si>
  <si>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</si>
  <si>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</si>
  <si>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</si>
  <si>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</si>
  <si>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</si>
  <si>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</si>
  <si>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</si>
  <si>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</si>
  <si>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</si>
  <si>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</si>
  <si>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</si>
  <si>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</si>
  <si>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</si>
  <si>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</si>
  <si>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</si>
  <si>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</si>
  <si>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</si>
  <si>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</si>
  <si>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</si>
  <si>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</si>
  <si>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</si>
  <si>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</si>
  <si>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</si>
  <si>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</si>
  <si>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</si>
  <si>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</si>
  <si>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</si>
  <si>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</si>
  <si>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</si>
  <si>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</si>
  <si>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</si>
  <si>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</si>
  <si>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</si>
  <si>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</si>
  <si>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</si>
  <si>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</si>
  <si>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</si>
  <si>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</si>
  <si>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</si>
  <si>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</si>
  <si>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</si>
  <si>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</si>
  <si>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</si>
  <si>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</si>
  <si>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</si>
  <si>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</si>
  <si>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</si>
  <si>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</si>
  <si>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</si>
  <si>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</si>
  <si>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</si>
  <si>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</si>
  <si>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</si>
  <si>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</si>
  <si>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</si>
  <si>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</si>
  <si>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</si>
  <si>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</si>
  <si>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</si>
  <si>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</si>
  <si>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</si>
  <si>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</si>
  <si>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</si>
  <si>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</si>
  <si>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</si>
  <si>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</si>
  <si>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</si>
  <si>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</si>
  <si>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</si>
  <si>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</si>
  <si>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</si>
  <si>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</si>
  <si>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</si>
  <si>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</si>
  <si>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</si>
  <si>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</si>
  <si>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</si>
  <si>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</si>
  <si>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</si>
  <si>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</si>
  <si>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</si>
  <si>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</si>
  <si>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</si>
  <si>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</si>
  <si>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</si>
  <si>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</si>
  <si>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</si>
  <si>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</si>
  <si>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</si>
  <si>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</si>
  <si>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</si>
  <si>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</si>
  <si>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</si>
  <si>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</si>
  <si>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</si>
  <si>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</si>
  <si>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</si>
  <si>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</si>
  <si>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</si>
  <si>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</si>
  <si>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</si>
  <si>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</si>
  <si>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</si>
  <si>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</si>
  <si>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</si>
  <si>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</si>
  <si>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</si>
  <si>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</si>
  <si>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</si>
  <si>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</si>
  <si>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</si>
  <si>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</si>
  <si>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</si>
  <si>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</si>
  <si>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</si>
  <si>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</si>
  <si>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</si>
  <si>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</si>
  <si>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</si>
  <si>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</si>
  <si>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</si>
  <si>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</si>
  <si>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</si>
  <si>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</si>
  <si>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</si>
  <si>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</si>
  <si>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</si>
  <si>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</si>
  <si>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</si>
  <si>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</si>
  <si>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</si>
  <si>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</si>
  <si>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</si>
  <si>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</si>
  <si>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</si>
  <si>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</si>
  <si>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</si>
  <si>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</si>
  <si>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</si>
  <si>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</si>
  <si>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</si>
  <si>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</si>
  <si>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</si>
  <si>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</si>
  <si>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</si>
  <si>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</si>
  <si>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</si>
  <si>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</si>
  <si>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</si>
  <si>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</si>
  <si>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</si>
  <si>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</si>
  <si>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</si>
  <si>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</si>
  <si>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</si>
  <si>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</si>
  <si>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</si>
  <si>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</si>
  <si>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</si>
  <si>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</si>
  <si>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</si>
  <si>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</si>
  <si>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</si>
  <si>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</si>
  <si>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</si>
  <si>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</si>
  <si>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</si>
  <si>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</si>
  <si>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</si>
  <si>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</si>
  <si>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</si>
  <si>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</si>
  <si>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</si>
  <si>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</si>
  <si>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</si>
  <si>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</si>
  <si>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</si>
  <si>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</si>
  <si>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</si>
  <si>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</si>
  <si>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</si>
  <si>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</si>
  <si>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</si>
  <si>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</si>
  <si>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</si>
  <si>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</si>
  <si>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</si>
  <si>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</si>
  <si>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</si>
  <si>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</si>
  <si>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</si>
  <si>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</si>
  <si>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</si>
  <si>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</si>
  <si>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</si>
  <si>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</si>
  <si>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</si>
  <si>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</si>
  <si>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</si>
  <si>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</si>
  <si>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</si>
  <si>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</si>
  <si>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</si>
  <si>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</si>
  <si>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</si>
  <si>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</si>
  <si>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</si>
  <si>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</si>
  <si>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</si>
  <si>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</si>
  <si>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</si>
  <si>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</si>
  <si>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</si>
  <si>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</si>
  <si>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</si>
  <si>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</si>
  <si>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</si>
  <si>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</si>
  <si>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</si>
  <si>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</si>
  <si>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</si>
  <si>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</si>
  <si>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</si>
  <si>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</si>
  <si>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</si>
  <si>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</si>
  <si>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</si>
  <si>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</si>
  <si>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</si>
  <si>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</si>
  <si>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</si>
  <si>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</si>
  <si>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</si>
  <si>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</si>
  <si>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</si>
  <si>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</si>
  <si>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</si>
  <si>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</si>
  <si>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</si>
  <si>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</si>
  <si>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</si>
  <si>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</si>
  <si>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</si>
  <si>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</si>
  <si>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</si>
  <si>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</si>
  <si>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</si>
  <si>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</si>
  <si>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</si>
  <si>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</si>
  <si>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</si>
  <si>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</si>
  <si>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</si>
  <si>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</si>
  <si>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</si>
  <si>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</si>
  <si>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</si>
  <si>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</si>
  <si>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</si>
  <si>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</si>
  <si>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</si>
  <si>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</si>
  <si>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</si>
  <si>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</si>
  <si>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</si>
  <si>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</si>
  <si>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</si>
  <si>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</si>
  <si>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</si>
  <si>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</si>
  <si>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</si>
  <si>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</si>
  <si>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</si>
  <si>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</si>
  <si>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</si>
  <si>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</si>
  <si>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</si>
  <si>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</si>
  <si>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</si>
  <si>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</si>
  <si>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</si>
  <si>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</si>
  <si>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</si>
  <si>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</si>
  <si>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</si>
  <si>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</si>
  <si>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</si>
  <si>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</si>
  <si>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</si>
  <si>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</si>
  <si>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</si>
  <si>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</si>
  <si>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</si>
  <si>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</si>
  <si>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</si>
  <si>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</si>
  <si>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</si>
  <si>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</si>
  <si>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</si>
  <si>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</si>
  <si>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</si>
  <si>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</si>
  <si>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</si>
  <si>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</si>
  <si>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</si>
  <si>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</si>
  <si>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</si>
  <si>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</si>
  <si>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</si>
  <si>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</si>
  <si>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</si>
  <si>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</si>
  <si>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</si>
  <si>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</si>
  <si>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</si>
  <si>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</si>
  <si>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</si>
  <si>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</si>
  <si>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</si>
  <si>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</si>
  <si>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</si>
  <si>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</si>
  <si>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</si>
  <si>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</si>
  <si>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</si>
  <si>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</si>
  <si>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</si>
  <si>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</si>
  <si>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</si>
  <si>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</si>
  <si>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</si>
  <si>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</si>
  <si>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</si>
  <si>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</si>
  <si>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</si>
  <si>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</si>
  <si>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</si>
  <si>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</si>
  <si>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</si>
  <si>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</si>
  <si>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</si>
  <si>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</si>
  <si>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</si>
  <si>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</si>
  <si>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</si>
  <si>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</si>
  <si>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</si>
  <si>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</si>
  <si>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</si>
  <si>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</si>
  <si>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</si>
  <si>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</si>
  <si>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</si>
  <si>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</si>
  <si>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</si>
  <si>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</si>
  <si>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</si>
  <si>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</si>
  <si>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</si>
  <si>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</si>
  <si>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</si>
  <si>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</si>
  <si>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</si>
  <si>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</si>
  <si>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</si>
  <si>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</si>
  <si>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</si>
  <si>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</si>
  <si>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</si>
  <si>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</si>
  <si>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</si>
  <si>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</si>
  <si>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</si>
  <si>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</si>
  <si>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</si>
  <si>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</si>
  <si>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</si>
  <si>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</si>
  <si>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</si>
  <si>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</si>
  <si>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</si>
  <si>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</si>
  <si>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</si>
  <si>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</si>
  <si>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</si>
  <si>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</si>
  <si>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</si>
  <si>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</si>
  <si>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</si>
  <si>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</si>
  <si>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</si>
  <si>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</si>
  <si>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</si>
  <si>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</si>
  <si>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</si>
  <si>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</si>
  <si>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</si>
  <si>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</si>
  <si>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</si>
  <si>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</si>
  <si>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</si>
  <si>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</si>
  <si>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</si>
  <si>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</si>
  <si>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</si>
  <si>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</si>
  <si>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</si>
  <si>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</si>
  <si>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</si>
  <si>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</si>
  <si>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</si>
  <si>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</si>
  <si>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</si>
  <si>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</si>
  <si>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</si>
  <si>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</si>
  <si>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</si>
  <si>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</si>
  <si>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</si>
  <si>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</si>
  <si>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</si>
  <si>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</si>
  <si>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</si>
  <si>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</si>
  <si>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</si>
  <si>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</si>
  <si>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</si>
  <si>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</si>
  <si>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</si>
  <si>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</si>
  <si>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</si>
  <si>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</si>
  <si>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</si>
  <si>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</si>
  <si>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</si>
  <si>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</si>
  <si>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</si>
  <si>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</si>
  <si>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</si>
  <si>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</si>
  <si>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</si>
  <si>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</si>
  <si>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</si>
  <si>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</si>
  <si>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</si>
  <si>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</si>
  <si>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</si>
  <si>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</si>
  <si>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</si>
  <si>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</si>
  <si>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</si>
  <si>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</si>
  <si>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</si>
  <si>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</si>
  <si>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</si>
  <si>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</si>
  <si>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</si>
  <si>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</si>
  <si>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</si>
  <si>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</si>
  <si>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</si>
  <si>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</si>
  <si>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</si>
  <si>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</si>
  <si>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</si>
  <si>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</si>
  <si>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</si>
  <si>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</si>
  <si>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</si>
  <si>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</si>
  <si>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</si>
  <si>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</si>
  <si>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</si>
  <si>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</si>
  <si>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</si>
  <si>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</si>
  <si>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</si>
  <si>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</si>
  <si>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</si>
  <si>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</si>
  <si>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</si>
  <si>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</si>
  <si>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</si>
  <si>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</si>
  <si>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</si>
  <si>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</si>
  <si>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</si>
  <si>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</si>
  <si>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</si>
  <si>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</si>
  <si>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</si>
  <si>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</si>
  <si>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</si>
  <si>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</si>
  <si>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</si>
  <si>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</si>
  <si>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</si>
  <si>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</si>
  <si>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</si>
  <si>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</si>
  <si>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</si>
  <si>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</si>
  <si>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</si>
  <si>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</si>
  <si>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</si>
  <si>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</si>
  <si>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</si>
  <si>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</si>
  <si>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</si>
  <si>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</si>
  <si>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</si>
  <si>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</si>
  <si>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</si>
  <si>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</si>
  <si>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</si>
  <si>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</si>
  <si>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</si>
  <si>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</si>
  <si>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</si>
  <si>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</si>
  <si>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</si>
  <si>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</si>
  <si>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</si>
  <si>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</si>
  <si>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</si>
  <si>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</si>
  <si>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</si>
  <si>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</si>
  <si>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</si>
  <si>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</si>
  <si>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</si>
  <si>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</si>
  <si>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</si>
  <si>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</si>
  <si>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</si>
  <si>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</si>
  <si>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</si>
  <si>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</si>
  <si>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</si>
  <si>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</si>
  <si>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</si>
  <si>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</si>
  <si>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</si>
  <si>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</si>
  <si>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</si>
  <si>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</si>
  <si>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</si>
  <si>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</si>
  <si>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</si>
  <si>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</si>
  <si>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</si>
  <si>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</si>
  <si>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</si>
  <si>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</si>
  <si>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</si>
  <si>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</si>
  <si>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</si>
  <si>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</si>
  <si>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</si>
  <si>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</si>
  <si>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</si>
  <si>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</si>
  <si>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</si>
  <si>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</si>
  <si>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</si>
  <si>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</si>
  <si>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</si>
  <si>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</si>
  <si>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</si>
  <si>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</si>
  <si>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</si>
  <si>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</si>
  <si>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</si>
  <si>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</si>
  <si>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</si>
  <si>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</si>
  <si>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</si>
  <si>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</si>
  <si>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</si>
  <si>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</si>
  <si>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</si>
  <si>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</si>
  <si>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</si>
  <si>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</si>
  <si>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</si>
  <si>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</si>
  <si>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</si>
  <si>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</si>
  <si>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</si>
  <si>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</si>
  <si>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</si>
  <si>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</si>
  <si>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</si>
  <si>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</si>
  <si>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</si>
  <si>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</si>
  <si>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</si>
  <si>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</si>
  <si>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</si>
  <si>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</si>
  <si>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</si>
  <si>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</si>
  <si>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</si>
  <si>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</si>
  <si>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</si>
  <si>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</si>
  <si>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</si>
  <si>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</si>
  <si>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</si>
  <si>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</si>
  <si>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</si>
  <si>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</si>
  <si>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</si>
  <si>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</si>
  <si>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</si>
  <si>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</si>
  <si>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</si>
  <si>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</si>
  <si>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</si>
  <si>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</si>
  <si>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</si>
  <si>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</si>
  <si>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</si>
  <si>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</si>
  <si>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</si>
  <si>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</si>
  <si>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</si>
  <si>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</si>
  <si>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</si>
  <si>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</si>
  <si>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</si>
  <si>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</si>
  <si>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</si>
  <si>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</si>
  <si>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</si>
  <si>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</si>
  <si>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</si>
  <si>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</si>
  <si>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</si>
  <si>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</si>
  <si>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</si>
  <si>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</si>
  <si>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</si>
  <si>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</si>
  <si>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</si>
  <si>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</si>
  <si>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</si>
  <si>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</si>
  <si>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</si>
  <si>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</si>
  <si>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</si>
  <si>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</si>
  <si>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</si>
  <si>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</si>
  <si>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</si>
  <si>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</si>
  <si>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</si>
  <si>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</si>
  <si>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</si>
  <si>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</si>
  <si>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</si>
  <si>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</si>
  <si>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</si>
  <si>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</si>
  <si>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</si>
  <si>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</si>
  <si>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</si>
  <si>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</si>
  <si>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</si>
  <si>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</si>
  <si>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</si>
  <si>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</si>
  <si>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</si>
  <si>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</si>
  <si>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</si>
  <si>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</si>
  <si>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</si>
  <si>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</si>
  <si>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</si>
  <si>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</si>
  <si>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</si>
  <si>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</si>
  <si>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</si>
  <si>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</si>
  <si>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</si>
  <si>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</si>
  <si>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</si>
  <si>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</si>
  <si>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</si>
  <si>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</si>
  <si>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</si>
  <si>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</si>
  <si>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</si>
  <si>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</si>
  <si>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</si>
  <si>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</si>
  <si>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</si>
  <si>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</si>
  <si>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</si>
  <si>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</si>
  <si>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</si>
  <si>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</si>
  <si>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</si>
  <si>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</si>
  <si>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</si>
  <si>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</si>
  <si>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</si>
  <si>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</si>
  <si>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</si>
  <si>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</si>
  <si>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</si>
  <si>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</si>
  <si>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</si>
  <si>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</si>
  <si>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</si>
  <si>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</si>
  <si>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</si>
  <si>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</si>
  <si>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</si>
  <si>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</si>
  <si>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</si>
  <si>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</si>
  <si>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</si>
  <si>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</si>
  <si>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</si>
  <si>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</si>
  <si>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</si>
  <si>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</si>
  <si>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</si>
  <si>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</si>
  <si>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</si>
  <si>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</si>
  <si>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</si>
  <si>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</si>
  <si>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</si>
  <si>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</si>
  <si>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</si>
  <si>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</si>
  <si>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</si>
  <si>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</si>
  <si>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</si>
  <si>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</si>
  <si>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</si>
  <si>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</si>
  <si>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</si>
  <si>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</si>
  <si>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</si>
  <si>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</si>
  <si>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</si>
  <si>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</si>
  <si>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</si>
  <si>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</si>
  <si>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</si>
  <si>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</si>
  <si>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</si>
  <si>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</si>
  <si>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</si>
  <si>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</si>
  <si>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</si>
  <si>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</si>
  <si>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</si>
  <si>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</si>
  <si>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</si>
  <si>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</si>
  <si>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</si>
  <si>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</si>
  <si>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</si>
  <si>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</si>
  <si>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</si>
  <si>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</si>
  <si>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</si>
  <si>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</si>
  <si>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</si>
  <si>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</si>
  <si>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</si>
  <si>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</si>
  <si>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</si>
  <si>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</si>
  <si>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</si>
  <si>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</si>
  <si>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</si>
  <si>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</si>
  <si>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</si>
  <si>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</si>
  <si>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</si>
  <si>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</si>
  <si>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</si>
  <si>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</si>
  <si>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</si>
  <si>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</si>
  <si>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</si>
  <si>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</si>
  <si>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</si>
  <si>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</si>
  <si>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</si>
  <si>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</si>
  <si>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</si>
  <si>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</si>
  <si>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</si>
  <si>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</si>
  <si>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</si>
  <si>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</si>
  <si>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</si>
  <si>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</si>
  <si>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</si>
  <si>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</si>
  <si>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</si>
  <si>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</si>
  <si>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</si>
  <si>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</si>
  <si>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</si>
  <si>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</si>
  <si>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</si>
  <si>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</si>
  <si>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</si>
  <si>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</si>
  <si>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</si>
  <si>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</si>
  <si>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</si>
  <si>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</si>
  <si>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</si>
  <si>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</si>
  <si>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</si>
  <si>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</si>
  <si>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</si>
  <si>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</si>
  <si>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</si>
  <si>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</si>
  <si>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</si>
  <si>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</si>
  <si>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</si>
  <si>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</si>
  <si>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</si>
  <si>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</si>
  <si>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</si>
  <si>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</si>
  <si>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</si>
  <si>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</si>
  <si>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</si>
  <si>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</si>
  <si>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</si>
  <si>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</si>
  <si>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</si>
  <si>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</si>
  <si>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</si>
  <si>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</si>
  <si>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</si>
  <si>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</si>
  <si>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</si>
  <si>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</si>
  <si>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</si>
  <si>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</si>
  <si>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</si>
  <si>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</si>
  <si>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</si>
  <si>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</si>
  <si>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</si>
  <si>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</si>
  <si>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</si>
  <si>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</si>
  <si>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</si>
  <si>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</si>
  <si>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</si>
  <si>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</si>
  <si>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</si>
  <si>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</si>
  <si>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</si>
  <si>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</si>
  <si>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</si>
  <si>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</si>
  <si>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</si>
  <si>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</si>
  <si>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</si>
  <si>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</si>
  <si>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</si>
  <si>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</si>
  <si>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</si>
  <si>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</si>
  <si>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</si>
  <si>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</si>
  <si>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</si>
  <si>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</si>
  <si>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</si>
  <si>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</si>
  <si>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</si>
  <si>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</si>
  <si>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</si>
  <si>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</si>
  <si>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</si>
  <si>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</si>
  <si>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</si>
  <si>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</si>
  <si>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</si>
  <si>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</si>
  <si>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</si>
  <si>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</si>
  <si>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</si>
  <si>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</si>
  <si>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</si>
  <si>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</si>
  <si>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</si>
  <si>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</si>
  <si>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</si>
  <si>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</si>
  <si>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</si>
  <si>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</si>
  <si>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</si>
  <si>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</si>
  <si>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</si>
  <si>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</si>
  <si>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</si>
  <si>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</si>
  <si>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</si>
  <si>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</si>
  <si>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</si>
  <si>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</si>
  <si>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</si>
  <si>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</si>
  <si>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</si>
  <si>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</si>
  <si>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</si>
  <si>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</si>
  <si>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</si>
  <si>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</si>
  <si>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</si>
  <si>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</si>
  <si>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</si>
  <si>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</si>
  <si>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</si>
  <si>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</si>
  <si>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</si>
  <si>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</si>
  <si>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</si>
  <si>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</si>
  <si>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</si>
  <si>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</si>
  <si>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</si>
  <si>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</si>
  <si>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</si>
  <si>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</si>
  <si>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</si>
  <si>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</si>
  <si>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</si>
  <si>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</si>
  <si>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</si>
  <si>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</si>
  <si>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</si>
  <si>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</si>
  <si>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</si>
  <si>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</si>
  <si>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</si>
  <si>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</si>
  <si>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</si>
  <si>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</si>
  <si>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</si>
  <si>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</si>
  <si>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</si>
  <si>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</si>
  <si>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</si>
  <si>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</si>
  <si>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</si>
  <si>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</si>
  <si>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</si>
  <si>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</si>
  <si>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</si>
  <si>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</si>
  <si>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</si>
  <si>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</si>
  <si>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</si>
  <si>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</si>
  <si>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</si>
  <si>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</si>
  <si>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</si>
  <si>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</si>
  <si>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</si>
  <si>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</si>
  <si>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</si>
  <si>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</si>
  <si>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</si>
  <si>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</si>
  <si>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</si>
  <si>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</si>
  <si>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</si>
  <si>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</si>
  <si>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</si>
  <si>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</si>
  <si>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</si>
  <si>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</si>
  <si>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</si>
  <si>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</si>
  <si>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</si>
  <si>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</si>
  <si>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</si>
  <si>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</si>
  <si>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</si>
  <si>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</si>
  <si>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</si>
  <si>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</si>
  <si>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</si>
  <si>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</si>
  <si>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</si>
  <si>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</si>
  <si>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</si>
  <si>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</si>
  <si>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</si>
  <si>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</si>
  <si>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</si>
  <si>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</si>
  <si>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</si>
  <si>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</si>
  <si>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</si>
  <si>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</si>
  <si>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</si>
  <si>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</si>
  <si>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</si>
  <si>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</si>
  <si>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</si>
  <si>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</si>
  <si>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</si>
  <si>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</si>
  <si>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</si>
  <si>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</si>
  <si>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</si>
  <si>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</si>
  <si>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</si>
  <si>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</si>
  <si>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</si>
  <si>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</si>
  <si>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</si>
  <si>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</si>
  <si>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</si>
  <si>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</si>
  <si>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</si>
  <si>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</si>
  <si>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</si>
  <si>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</si>
  <si>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</si>
  <si>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</si>
  <si>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</si>
  <si>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</si>
  <si>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</si>
  <si>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</si>
  <si>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</si>
  <si>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</si>
  <si>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</si>
  <si>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</si>
  <si>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</si>
  <si>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</si>
  <si>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</si>
  <si>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</si>
  <si>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</si>
  <si>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</si>
  <si>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</si>
  <si>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</si>
  <si>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</si>
  <si>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</si>
  <si>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</si>
  <si>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</si>
  <si>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</si>
  <si>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</si>
  <si>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</si>
  <si>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</si>
  <si>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</si>
  <si>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</si>
  <si>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</si>
  <si>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</si>
  <si>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</si>
  <si>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</si>
  <si>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</si>
  <si>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</si>
  <si>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</si>
  <si>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</si>
  <si>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</si>
  <si>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</si>
  <si>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</si>
  <si>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</si>
  <si>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</si>
  <si>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</si>
  <si>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</si>
  <si>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</si>
  <si>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</si>
  <si>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</si>
  <si>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</si>
  <si>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</si>
  <si>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</si>
  <si>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</si>
  <si>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</si>
  <si>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</si>
  <si>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</si>
  <si>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</si>
  <si>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</si>
  <si>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</si>
  <si>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</si>
  <si>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</si>
  <si>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</si>
  <si>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</si>
  <si>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</si>
  <si>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</si>
  <si>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</si>
  <si>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</si>
  <si>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</si>
  <si>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</si>
  <si>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</si>
  <si>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</si>
  <si>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</si>
  <si>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</si>
  <si>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</si>
  <si>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</si>
  <si>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</si>
  <si>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</si>
  <si>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</si>
  <si>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</si>
  <si>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</si>
  <si>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</si>
  <si>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</si>
  <si>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</si>
  <si>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</si>
  <si>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</si>
  <si>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</si>
  <si>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</si>
  <si>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</si>
  <si>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</si>
  <si>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</si>
  <si>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</si>
  <si>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</si>
  <si>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</si>
  <si>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</si>
  <si>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</si>
  <si>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</si>
  <si>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</si>
  <si>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</si>
  <si>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</si>
  <si>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</si>
  <si>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</si>
  <si>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</si>
  <si>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</si>
  <si>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</si>
  <si>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</si>
  <si>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</si>
  <si>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</si>
  <si>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</si>
  <si>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</si>
  <si>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</si>
  <si>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</si>
  <si>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</si>
  <si>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</si>
  <si>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</si>
  <si>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</si>
  <si>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</si>
  <si>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</si>
  <si>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</si>
  <si>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</si>
  <si>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</si>
  <si>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</si>
  <si>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</si>
  <si>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</si>
  <si>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</si>
  <si>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</si>
  <si>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</si>
  <si>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</si>
  <si>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</si>
  <si>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</si>
  <si>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</si>
  <si>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</si>
  <si>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</si>
  <si>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</si>
  <si>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</si>
  <si>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</si>
  <si>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</si>
  <si>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</si>
  <si>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</si>
  <si>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</si>
  <si>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</si>
  <si>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</si>
  <si>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</si>
  <si>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</si>
  <si>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</si>
  <si>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</si>
  <si>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</si>
  <si>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</si>
  <si>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</si>
  <si>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</si>
  <si>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</si>
  <si>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</si>
  <si>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</si>
  <si>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</si>
  <si>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</si>
  <si>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</si>
  <si>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</si>
  <si>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</si>
  <si>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</si>
  <si>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</si>
  <si>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</si>
  <si>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</si>
  <si>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</si>
  <si>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</si>
  <si>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</si>
  <si>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</si>
  <si>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</si>
  <si>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</si>
  <si>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</si>
  <si>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</si>
  <si>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</si>
  <si>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</si>
  <si>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</si>
  <si>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</si>
  <si>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</si>
  <si>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</si>
  <si>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</si>
  <si>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</si>
  <si>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</si>
  <si>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</si>
  <si>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</si>
  <si>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</si>
  <si>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</si>
  <si>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</si>
  <si>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</si>
  <si>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</si>
  <si>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</si>
  <si>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</si>
  <si>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</si>
  <si>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</si>
  <si>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</si>
  <si>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</si>
  <si>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</si>
  <si>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</si>
  <si>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</si>
  <si>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</si>
  <si>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</si>
  <si>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</si>
  <si>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</si>
  <si>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</si>
  <si>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</si>
  <si>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</si>
  <si>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</si>
  <si>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</si>
  <si>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</si>
  <si>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</si>
  <si>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</si>
  <si>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</si>
  <si>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</si>
  <si>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</si>
  <si>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</si>
  <si>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</si>
  <si>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</si>
  <si>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</si>
  <si>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</si>
  <si>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</si>
  <si>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</si>
  <si>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</si>
  <si>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</si>
  <si>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</si>
  <si>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</si>
  <si>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</si>
  <si>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</si>
  <si>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</si>
  <si>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</si>
  <si>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</si>
  <si>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</si>
  <si>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</si>
  <si>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</si>
  <si>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</si>
  <si>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</si>
  <si>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</si>
  <si>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</si>
  <si>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</si>
  <si>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</si>
  <si>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</si>
  <si>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</si>
  <si>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</si>
  <si>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</si>
  <si>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</si>
  <si>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</si>
  <si>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</si>
  <si>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</si>
  <si>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</si>
  <si>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</si>
  <si>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</si>
  <si>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</si>
  <si>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</si>
  <si>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</si>
  <si>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</si>
  <si>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</si>
  <si>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</si>
  <si>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</si>
  <si>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</si>
  <si>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</si>
  <si>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</si>
  <si>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</si>
  <si>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</si>
  <si>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</si>
  <si>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</si>
  <si>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</si>
  <si>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</si>
  <si>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</si>
  <si>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</si>
  <si>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</si>
  <si>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</si>
  <si>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</si>
  <si>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</si>
  <si>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</si>
  <si>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</si>
  <si>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</si>
  <si>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</si>
  <si>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</si>
  <si>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</si>
  <si>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</si>
  <si>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</si>
  <si>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</si>
  <si>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</si>
  <si>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</si>
  <si>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</si>
  <si>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</si>
  <si>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</si>
  <si>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</si>
  <si>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</si>
  <si>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</si>
  <si>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</si>
  <si>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</si>
  <si>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</si>
  <si>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</si>
  <si>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</si>
  <si>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</si>
  <si>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</si>
  <si>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</si>
  <si>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</si>
  <si>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</si>
  <si>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</si>
  <si>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</si>
  <si>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</si>
  <si>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</si>
  <si>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</si>
  <si>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</si>
  <si>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</si>
  <si>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</si>
  <si>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</si>
  <si>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</si>
  <si>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</si>
  <si>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</si>
  <si>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</si>
  <si>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</si>
  <si>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</si>
  <si>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</si>
  <si>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</si>
  <si>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</si>
  <si>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</si>
  <si>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</si>
  <si>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</si>
  <si>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</si>
  <si>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</si>
  <si>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</si>
  <si>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</si>
  <si>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</si>
  <si>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</si>
  <si>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</si>
  <si>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</si>
  <si>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</si>
  <si>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</si>
  <si>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</si>
  <si>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</si>
  <si>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</si>
  <si>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</si>
  <si>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</si>
  <si>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</si>
  <si>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</si>
  <si>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</si>
  <si>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</si>
  <si>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</si>
  <si>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</si>
  <si>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</si>
  <si>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</si>
  <si>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</si>
  <si>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</si>
  <si>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</si>
  <si>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</si>
  <si>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</si>
  <si>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</si>
  <si>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</si>
  <si>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</si>
  <si>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</si>
  <si>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</si>
  <si>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</si>
  <si>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</si>
  <si>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</si>
  <si>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</si>
  <si>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</si>
  <si>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</si>
  <si>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</si>
  <si>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</si>
  <si>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</si>
  <si>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</si>
  <si>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</si>
  <si>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</si>
  <si>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</si>
  <si>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</si>
  <si>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</si>
  <si>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</si>
  <si>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</si>
  <si>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</si>
  <si>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</si>
  <si>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</si>
  <si>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</si>
  <si>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</si>
  <si>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</si>
  <si>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</si>
  <si>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</si>
  <si>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</si>
  <si>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</si>
  <si>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</si>
  <si>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</si>
  <si>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</si>
  <si>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</si>
  <si>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</si>
  <si>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</si>
  <si>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</si>
  <si>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</si>
  <si>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</si>
  <si>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</si>
  <si>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</si>
  <si>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</si>
  <si>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</si>
  <si>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</si>
  <si>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</si>
  <si>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</si>
  <si>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</si>
  <si>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</si>
  <si>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</si>
  <si>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</si>
  <si>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</si>
  <si>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</si>
  <si>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</si>
  <si>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</si>
  <si>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</si>
  <si>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</si>
  <si>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</si>
  <si>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</si>
  <si>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</si>
  <si>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</si>
  <si>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</si>
  <si>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</si>
  <si>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</si>
  <si>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</si>
  <si>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</si>
  <si>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</si>
  <si>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</si>
  <si>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</si>
  <si>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</si>
  <si>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</si>
  <si>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</si>
  <si>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</si>
  <si>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</si>
  <si>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</si>
  <si>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</si>
  <si>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</si>
  <si>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</si>
  <si>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</si>
  <si>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</si>
  <si>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</si>
  <si>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</si>
  <si>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</si>
  <si>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</si>
  <si>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</si>
  <si>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</si>
  <si>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</si>
  <si>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</si>
  <si>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</si>
  <si>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</si>
  <si>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</si>
  <si>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</si>
  <si>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</si>
  <si>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</si>
  <si>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</si>
  <si>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</si>
  <si>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</si>
  <si>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</si>
  <si>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</si>
  <si>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</si>
  <si>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</si>
  <si>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</si>
  <si>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</si>
  <si>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</si>
  <si>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</si>
  <si>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</si>
  <si>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</si>
  <si>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</si>
  <si>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</si>
  <si>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</si>
  <si>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</si>
  <si>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</si>
  <si>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</si>
  <si>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</si>
  <si>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</si>
  <si>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</si>
  <si>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</si>
  <si>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</si>
  <si>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</si>
  <si>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</si>
  <si>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</si>
  <si>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</si>
  <si>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</si>
  <si>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</si>
  <si>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</si>
  <si>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</si>
  <si>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</si>
  <si>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</si>
  <si>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</si>
  <si>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</si>
  <si>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</si>
  <si>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</si>
  <si>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</si>
  <si>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</si>
  <si>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</si>
  <si>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</si>
  <si>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</si>
  <si>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</si>
  <si>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</si>
  <si>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</si>
  <si>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</si>
  <si>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</si>
  <si>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</si>
  <si>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</si>
  <si>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</si>
  <si>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</si>
  <si>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</si>
  <si>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</si>
  <si>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</si>
  <si>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</si>
  <si>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</si>
  <si>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</si>
  <si>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</si>
  <si>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</si>
  <si>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</si>
  <si>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</si>
  <si>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</si>
  <si>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</si>
  <si>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</si>
  <si>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</si>
  <si>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</si>
  <si>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</si>
  <si>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</si>
  <si>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</si>
  <si>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</si>
  <si>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</si>
  <si>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</si>
  <si>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</si>
  <si>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</si>
  <si>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</si>
  <si>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</si>
  <si>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</si>
  <si>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</si>
  <si>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</si>
  <si>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</si>
  <si>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</si>
  <si>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</si>
  <si>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</si>
  <si>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</si>
  <si>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</si>
  <si>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</si>
  <si>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</si>
  <si>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</si>
  <si>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</si>
  <si>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</si>
  <si>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</si>
  <si>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</si>
  <si>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</si>
  <si>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</si>
  <si>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</si>
  <si>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</si>
  <si>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</si>
  <si>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</si>
  <si>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</si>
  <si>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</si>
  <si>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</si>
  <si>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</si>
  <si>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</si>
  <si>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</si>
  <si>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</si>
  <si>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</si>
  <si>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</si>
  <si>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</si>
  <si>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</si>
  <si>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</si>
  <si>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</si>
  <si>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</si>
  <si>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</si>
  <si>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</si>
  <si>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</si>
  <si>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</si>
  <si>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</si>
  <si>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</si>
  <si>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</si>
  <si>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</si>
  <si>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</si>
  <si>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</si>
  <si>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</si>
  <si>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</si>
  <si>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</si>
  <si>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</si>
  <si>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</si>
  <si>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</si>
  <si>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</si>
  <si>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</si>
  <si>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</si>
  <si>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</si>
  <si>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</si>
  <si>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</si>
  <si>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</si>
  <si>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</si>
  <si>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</si>
  <si>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</si>
  <si>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</si>
  <si>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</si>
  <si>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</si>
  <si>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</si>
  <si>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</si>
  <si>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</si>
  <si>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</si>
  <si>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</si>
  <si>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</si>
  <si>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</si>
  <si>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</si>
  <si>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</si>
  <si>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</si>
  <si>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</si>
  <si>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</si>
  <si>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</si>
  <si>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</si>
  <si>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</si>
  <si>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</si>
  <si>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</si>
  <si>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</si>
  <si>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</si>
  <si>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</si>
  <si>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</si>
  <si>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</si>
  <si>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</si>
  <si>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</si>
  <si>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</si>
  <si>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</si>
  <si>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</si>
  <si>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</si>
  <si>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</si>
  <si>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</si>
  <si>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</si>
  <si>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</si>
  <si>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</si>
  <si>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</si>
  <si>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</si>
  <si>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</si>
  <si>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</si>
  <si>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</si>
  <si>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</si>
  <si>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</si>
  <si>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</si>
  <si>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</si>
  <si>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</si>
  <si>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</si>
  <si>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</si>
  <si>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</si>
  <si>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</si>
  <si>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</si>
  <si>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</si>
  <si>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</si>
  <si>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</si>
  <si>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</si>
  <si>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</si>
  <si>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</si>
  <si>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</si>
  <si>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</si>
  <si>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</si>
  <si>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</si>
  <si>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</si>
  <si>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</si>
  <si>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</si>
  <si>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</si>
  <si>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</si>
  <si>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</si>
  <si>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</si>
  <si>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</si>
  <si>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</si>
  <si>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</si>
  <si>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</si>
  <si>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</si>
  <si>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</si>
  <si>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</si>
  <si>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</si>
  <si>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</si>
  <si>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</si>
  <si>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</si>
  <si>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</si>
  <si>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</si>
  <si>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</si>
  <si>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</si>
  <si>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</si>
  <si>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</si>
  <si>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</si>
  <si>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</si>
  <si>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</si>
  <si>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</si>
  <si>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</si>
  <si>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</si>
  <si>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</si>
  <si>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</si>
  <si>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</si>
  <si>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</si>
  <si>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</si>
  <si>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</si>
  <si>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</si>
  <si>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</si>
  <si>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</si>
  <si>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</si>
  <si>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</si>
  <si>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</si>
  <si>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</si>
  <si>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</si>
  <si>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</si>
  <si>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</si>
  <si>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</si>
  <si>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</si>
  <si>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</si>
  <si>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</si>
  <si>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</si>
  <si>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</si>
  <si>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</si>
  <si>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</si>
  <si>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</si>
  <si>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</si>
  <si>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</si>
  <si>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</si>
  <si>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</si>
  <si>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</si>
  <si>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</si>
  <si>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</si>
  <si>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</si>
  <si>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</si>
  <si>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</si>
  <si>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</si>
  <si>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</si>
  <si>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</si>
  <si>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</si>
  <si>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</si>
  <si>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</si>
  <si>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</si>
  <si>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</si>
  <si>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</si>
  <si>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</si>
  <si>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</si>
  <si>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</si>
  <si>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</si>
  <si>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</si>
  <si>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</si>
  <si>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</si>
  <si>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</si>
  <si>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</si>
  <si>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</si>
  <si>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</si>
  <si>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</si>
  <si>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</si>
  <si>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</si>
  <si>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</si>
  <si>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</si>
  <si>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</si>
  <si>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</si>
  <si>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</si>
  <si>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</si>
  <si>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</si>
  <si>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</si>
  <si>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</si>
  <si>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</si>
  <si>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</si>
  <si>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</si>
  <si>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</si>
  <si>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</si>
  <si>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</si>
  <si>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</si>
  <si>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</si>
  <si>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</si>
  <si>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</si>
  <si>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</si>
  <si>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</si>
  <si>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</si>
  <si>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</si>
  <si>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</si>
  <si>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</si>
  <si>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</si>
  <si>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</si>
  <si>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</si>
  <si>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</si>
  <si>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</si>
  <si>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</si>
  <si>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</si>
  <si>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</si>
  <si>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</si>
  <si>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</si>
  <si>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</si>
  <si>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</si>
  <si>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</si>
  <si>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</si>
  <si>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</si>
  <si>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</si>
  <si>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</si>
  <si>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</si>
  <si>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</si>
  <si>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</si>
  <si>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</si>
  <si>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</si>
  <si>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</si>
  <si>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</si>
  <si>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</si>
  <si>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</si>
  <si>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</si>
  <si>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</si>
  <si>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</si>
  <si>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</si>
  <si>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</si>
  <si>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</si>
  <si>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</si>
  <si>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</si>
  <si>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</si>
  <si>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</si>
  <si>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</si>
  <si>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</si>
  <si>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</si>
  <si>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</si>
  <si>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</si>
  <si>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</si>
  <si>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</si>
  <si>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</si>
  <si>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</si>
  <si>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</si>
  <si>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</si>
  <si>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</si>
  <si>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</si>
  <si>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</si>
  <si>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</si>
  <si>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</si>
  <si>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</si>
  <si>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</si>
  <si>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</si>
  <si>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</si>
  <si>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</si>
  <si>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</si>
  <si>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</si>
  <si>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</si>
  <si>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</si>
  <si>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</si>
  <si>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</si>
  <si>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</si>
  <si>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</si>
  <si>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</si>
  <si>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</si>
  <si>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</si>
  <si>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</si>
  <si>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</si>
  <si>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</si>
  <si>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</si>
  <si>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</si>
  <si>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</si>
  <si>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</si>
  <si>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</si>
  <si>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</si>
  <si>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</si>
  <si>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</si>
  <si>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</si>
  <si>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</si>
  <si>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</si>
  <si>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</si>
  <si>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</si>
  <si>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</si>
  <si>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</si>
  <si>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</si>
  <si>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</si>
  <si>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</si>
  <si>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</si>
  <si>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</si>
  <si>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</si>
  <si>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</si>
  <si>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</si>
  <si>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</si>
  <si>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</si>
  <si>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</si>
  <si>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</si>
  <si>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</si>
  <si>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</si>
  <si>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</si>
  <si>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</si>
  <si>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</si>
  <si>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</si>
  <si>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</si>
  <si>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</si>
  <si>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</si>
  <si>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</si>
  <si>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</si>
  <si>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</si>
  <si>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</si>
  <si>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</si>
  <si>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</si>
  <si>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</si>
  <si>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</si>
  <si>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</si>
  <si>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</si>
  <si>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</si>
  <si>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</si>
  <si>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</si>
  <si>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</si>
  <si>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</si>
  <si>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</si>
  <si>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</si>
  <si>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</si>
  <si>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</si>
  <si>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</si>
  <si>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</si>
  <si>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</si>
  <si>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</si>
  <si>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</si>
  <si>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</si>
  <si>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</si>
  <si>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</si>
  <si>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</si>
  <si>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</si>
  <si>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</si>
  <si>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</si>
  <si>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</si>
  <si>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</si>
  <si>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</si>
  <si>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</si>
  <si>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</si>
  <si>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</si>
  <si>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</si>
  <si>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</si>
  <si>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</si>
  <si>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</si>
  <si>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</si>
  <si>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</si>
  <si>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</si>
  <si>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</si>
  <si>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</si>
  <si>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</si>
  <si>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</si>
  <si>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</si>
  <si>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</si>
  <si>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</si>
  <si>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</si>
  <si>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</si>
  <si>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</si>
  <si>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</si>
  <si>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</si>
  <si>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</si>
  <si>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</si>
  <si>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</si>
  <si>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</si>
  <si>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</si>
  <si>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</si>
  <si>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</si>
  <si>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</si>
  <si>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</si>
  <si>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</si>
  <si>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</si>
  <si>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</si>
  <si>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</si>
  <si>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</si>
  <si>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</si>
  <si>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</si>
  <si>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</si>
  <si>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</si>
  <si>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</si>
  <si>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</si>
  <si>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</si>
  <si>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</si>
  <si>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</si>
  <si>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</si>
  <si>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</si>
  <si>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</si>
  <si>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</si>
  <si>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</si>
  <si>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</si>
  <si>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</si>
  <si>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</si>
  <si>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</si>
  <si>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</si>
  <si>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</si>
  <si>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</si>
  <si>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</si>
  <si>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</si>
  <si>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</si>
  <si>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</si>
  <si>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</si>
  <si>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</si>
  <si>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</si>
  <si>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</si>
  <si>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</si>
  <si>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</si>
  <si>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</si>
  <si>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</si>
  <si>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</si>
  <si>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</si>
  <si>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</si>
  <si>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</si>
  <si>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</si>
  <si>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</si>
  <si>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</si>
  <si>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</si>
  <si>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</si>
  <si>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</si>
  <si>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</si>
  <si>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</si>
  <si>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</si>
  <si>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</si>
  <si>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</si>
  <si>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</si>
  <si>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</si>
  <si>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</si>
  <si>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</si>
  <si>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</si>
  <si>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</si>
  <si>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</si>
  <si>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</si>
  <si>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</si>
  <si>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</si>
  <si>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</si>
  <si>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</si>
  <si>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</si>
  <si>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</si>
  <si>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</si>
  <si>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</si>
  <si>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</si>
  <si>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</si>
  <si>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</si>
  <si>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</si>
  <si>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</si>
  <si>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</si>
  <si>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</si>
  <si>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</si>
  <si>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</si>
  <si>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</si>
  <si>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</si>
  <si>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</si>
  <si>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</si>
  <si>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</si>
  <si>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</si>
  <si>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</si>
  <si>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</si>
  <si>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</si>
  <si>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</si>
  <si>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</si>
  <si>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</si>
  <si>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</si>
  <si>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</si>
  <si>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</si>
  <si>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</si>
  <si>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</si>
  <si>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</si>
  <si>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</si>
  <si>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</si>
  <si>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</si>
  <si>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</si>
  <si>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</si>
  <si>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</si>
  <si>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</si>
  <si>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</si>
  <si>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</si>
  <si>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</si>
  <si>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</si>
  <si>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</si>
  <si>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</si>
  <si>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</si>
  <si>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</si>
  <si>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</si>
  <si>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</si>
  <si>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</si>
  <si>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</si>
  <si>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</si>
  <si>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</si>
  <si>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</si>
  <si>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</si>
  <si>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</si>
  <si>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</si>
  <si>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</si>
  <si>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</si>
  <si>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</si>
  <si>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</si>
  <si>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</si>
  <si>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</si>
  <si>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</si>
  <si>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</si>
  <si>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</si>
  <si>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</si>
  <si>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</si>
  <si>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</si>
  <si>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</si>
  <si>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</si>
  <si>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</si>
  <si>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</si>
  <si>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</si>
  <si>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</si>
  <si>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</si>
  <si>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</si>
  <si>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</si>
  <si>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</si>
  <si>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</si>
  <si>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</si>
  <si>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</si>
  <si>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</si>
  <si>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</si>
  <si>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</si>
  <si>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</si>
  <si>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</si>
  <si>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</si>
  <si>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</si>
  <si>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</si>
  <si>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</si>
  <si>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</si>
  <si>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</si>
  <si>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</si>
  <si>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</si>
  <si>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</si>
  <si>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</si>
  <si>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</si>
  <si>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</si>
  <si>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</si>
  <si>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</si>
  <si>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</si>
  <si>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</si>
  <si>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</si>
  <si>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</si>
  <si>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</si>
  <si>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</si>
  <si>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</si>
  <si>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</si>
  <si>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</si>
  <si>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</si>
  <si>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</si>
  <si>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</si>
  <si>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</si>
  <si>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</si>
  <si>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</si>
  <si>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</si>
  <si>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</si>
  <si>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</si>
  <si>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</si>
  <si>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</si>
  <si>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</si>
  <si>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</si>
  <si>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</si>
  <si>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</si>
  <si>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</si>
  <si>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</si>
  <si>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</si>
  <si>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</si>
  <si>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</si>
  <si>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</si>
  <si>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</si>
  <si>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</si>
  <si>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</si>
  <si>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</si>
  <si>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</si>
  <si>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</si>
  <si>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</si>
  <si>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</si>
  <si>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</si>
  <si>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</si>
  <si>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</si>
  <si>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</si>
  <si>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</si>
  <si>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</si>
  <si>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</si>
  <si>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</si>
  <si>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</si>
  <si>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</si>
  <si>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</si>
  <si>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</si>
  <si>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</si>
  <si>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</si>
  <si>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</si>
  <si>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</si>
  <si>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</si>
  <si>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</si>
  <si>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</si>
  <si>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</si>
  <si>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</si>
  <si>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</si>
  <si>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</si>
  <si>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</si>
  <si>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</si>
  <si>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</si>
  <si>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</si>
  <si>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</si>
  <si>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</si>
  <si>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</si>
  <si>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</si>
  <si>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</si>
  <si>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</si>
  <si>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</si>
  <si>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</si>
  <si>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</si>
  <si>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</si>
  <si>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</si>
  <si>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</si>
  <si>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</si>
  <si>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</si>
  <si>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</si>
  <si>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</si>
  <si>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</si>
  <si>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</si>
  <si>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</si>
  <si>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</si>
  <si>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</si>
  <si>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</si>
  <si>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</si>
  <si>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</si>
  <si>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</si>
  <si>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</si>
  <si>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</si>
  <si>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</si>
  <si>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</si>
  <si>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</si>
  <si>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</si>
  <si>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</si>
  <si>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</si>
  <si>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</si>
  <si>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</si>
  <si>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</si>
  <si>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</si>
  <si>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</si>
  <si>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</si>
  <si>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</si>
  <si>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</si>
  <si>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</si>
  <si>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</si>
  <si>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</si>
  <si>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</si>
  <si>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</si>
  <si>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</si>
  <si>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</si>
  <si>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</si>
  <si>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</si>
  <si>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</si>
  <si>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</si>
  <si>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</si>
  <si>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</si>
  <si>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</si>
  <si>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</si>
  <si>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</si>
  <si>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</si>
  <si>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</si>
  <si>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</si>
  <si>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</si>
  <si>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</si>
  <si>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</si>
  <si>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</si>
  <si>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</si>
  <si>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</si>
  <si>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</si>
  <si>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</si>
  <si>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</si>
  <si>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</si>
  <si>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</si>
  <si>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</si>
  <si>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</si>
  <si>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</si>
  <si>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</si>
  <si>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</si>
  <si>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</si>
  <si>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</si>
  <si>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</si>
  <si>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</si>
  <si>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</si>
  <si>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</si>
  <si>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</si>
  <si>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</si>
  <si>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</si>
  <si>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</si>
  <si>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</si>
  <si>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</si>
  <si>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</si>
  <si>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</si>
  <si>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</si>
  <si>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</si>
  <si>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</si>
  <si>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</si>
  <si>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</si>
  <si>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</si>
  <si>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</si>
  <si>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</si>
  <si>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</si>
  <si>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</si>
  <si>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</si>
  <si>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</si>
  <si>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</si>
  <si>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</si>
  <si>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</si>
  <si>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</si>
  <si>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</si>
  <si>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</si>
  <si>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</si>
  <si>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</si>
  <si>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</si>
  <si>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</si>
  <si>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</si>
  <si>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</si>
  <si>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</si>
  <si>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</si>
  <si>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</si>
  <si>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</si>
  <si>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</si>
  <si>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</si>
  <si>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</si>
  <si>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</si>
  <si>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</si>
  <si>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</si>
  <si>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</si>
  <si>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</si>
  <si>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</si>
  <si>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</si>
  <si>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</si>
  <si>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</si>
  <si>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</si>
  <si>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</si>
  <si>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</si>
  <si>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</si>
  <si>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</si>
  <si>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</si>
  <si>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</si>
  <si>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</si>
  <si>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</si>
  <si>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</si>
  <si>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</si>
  <si>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</si>
  <si>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</si>
  <si>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</si>
  <si>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</si>
  <si>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</si>
  <si>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</si>
  <si>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</si>
  <si>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</si>
  <si>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</si>
  <si>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</si>
  <si>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</si>
  <si>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</si>
  <si>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</si>
  <si>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</si>
  <si>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</si>
  <si>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</si>
  <si>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</si>
  <si>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</si>
  <si>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</si>
  <si>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</si>
  <si>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</si>
  <si>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</si>
  <si>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</si>
  <si>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</si>
  <si>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</si>
  <si>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</si>
  <si>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</si>
  <si>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</si>
  <si>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</si>
  <si>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</si>
  <si>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</si>
  <si>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</si>
  <si>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</si>
  <si>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</si>
  <si>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</si>
  <si>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</si>
  <si>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</si>
  <si>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</si>
  <si>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</si>
  <si>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</si>
  <si>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</si>
  <si>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</si>
  <si>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</si>
  <si>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</si>
  <si>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</si>
  <si>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</si>
  <si>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</si>
  <si>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</si>
  <si>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</si>
  <si>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</si>
  <si>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</si>
  <si>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</si>
  <si>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</si>
  <si>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</si>
  <si>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</si>
  <si>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</si>
  <si>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</si>
  <si>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</si>
  <si>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</si>
  <si>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</si>
  <si>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</si>
  <si>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</si>
  <si>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</si>
  <si>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</si>
  <si>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</si>
  <si>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</si>
  <si>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</si>
  <si>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</si>
  <si>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</si>
  <si>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</si>
  <si>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</si>
  <si>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</si>
  <si>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</si>
  <si>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</si>
  <si>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</si>
  <si>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</si>
  <si>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</si>
  <si>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</si>
  <si>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</si>
  <si>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</si>
  <si>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</si>
  <si>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</si>
  <si>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</si>
  <si>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</si>
  <si>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</si>
  <si>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</si>
  <si>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</si>
  <si>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</si>
  <si>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</si>
  <si>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</si>
  <si>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</si>
  <si>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</si>
  <si>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</si>
  <si>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</si>
  <si>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</si>
  <si>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</si>
  <si>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</si>
  <si>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</si>
  <si>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</si>
  <si>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</si>
  <si>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</si>
  <si>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</si>
  <si>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</si>
  <si>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</si>
  <si>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</si>
  <si>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</si>
  <si>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</si>
  <si>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</si>
  <si>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</si>
  <si>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</si>
  <si>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</si>
  <si>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</si>
  <si>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</si>
  <si>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</si>
  <si>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</si>
  <si>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</si>
  <si>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</si>
  <si>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</si>
  <si>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</si>
  <si>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</si>
  <si>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</si>
  <si>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</si>
  <si>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</si>
  <si>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</si>
  <si>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</si>
  <si>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</si>
  <si>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</si>
  <si>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</si>
  <si>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</si>
  <si>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</si>
  <si>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</si>
  <si>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</si>
  <si>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</si>
  <si>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</si>
  <si>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</si>
  <si>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</si>
  <si>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</si>
  <si>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</si>
  <si>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</si>
  <si>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</si>
  <si>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</si>
  <si>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</si>
  <si>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</si>
  <si>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</si>
  <si>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</si>
  <si>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</si>
  <si>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</si>
  <si>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</si>
  <si>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</si>
  <si>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</si>
  <si>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</si>
  <si>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</si>
  <si>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</si>
  <si>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</si>
  <si>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</si>
  <si>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</si>
  <si>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</si>
  <si>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</si>
  <si>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</si>
  <si>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</si>
  <si>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</si>
  <si>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</si>
  <si>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</si>
  <si>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</si>
  <si>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</si>
  <si>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</si>
  <si>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</si>
  <si>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</si>
  <si>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</si>
  <si>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</si>
  <si>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</si>
  <si>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</si>
  <si>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</si>
  <si>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</si>
  <si>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</si>
  <si>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</si>
  <si>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</si>
  <si>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</si>
  <si>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</si>
  <si>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</si>
  <si>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</si>
  <si>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</si>
  <si>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</si>
  <si>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</si>
  <si>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</si>
  <si>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</si>
  <si>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</si>
  <si>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</si>
  <si>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</si>
  <si>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</si>
  <si>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</si>
  <si>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</si>
  <si>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</si>
  <si>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</si>
  <si>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</si>
  <si>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</si>
  <si>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</si>
  <si>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</si>
  <si>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</si>
  <si>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</si>
  <si>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</si>
  <si>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</si>
  <si>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</si>
  <si>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</si>
  <si>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</si>
  <si>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</si>
  <si>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</si>
  <si>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</si>
  <si>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</si>
  <si>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</si>
  <si>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</si>
  <si>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</si>
  <si>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</si>
  <si>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</si>
  <si>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</si>
  <si>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</si>
  <si>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</si>
  <si>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</si>
  <si>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</si>
  <si>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</si>
  <si>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</si>
  <si>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</si>
  <si>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</si>
  <si>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</si>
  <si>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</si>
  <si>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</si>
  <si>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</si>
  <si>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</si>
  <si>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</si>
  <si>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</si>
  <si>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</si>
  <si>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</si>
  <si>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</si>
  <si>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</si>
  <si>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</si>
  <si>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</si>
  <si>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</si>
  <si>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</si>
  <si>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</si>
  <si>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</si>
  <si>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</si>
  <si>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</si>
  <si>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</si>
  <si>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</si>
  <si>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</si>
  <si>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</si>
  <si>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</si>
  <si>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</si>
  <si>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</si>
  <si>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</si>
  <si>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</si>
  <si>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</si>
  <si>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</si>
  <si>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</si>
  <si>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</si>
  <si>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</si>
  <si>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</si>
  <si>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</si>
  <si>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</si>
  <si>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</si>
  <si>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</si>
  <si>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</si>
  <si>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</si>
  <si>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</si>
  <si>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</si>
  <si>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</si>
  <si>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</si>
  <si>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</si>
  <si>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</si>
  <si>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</si>
  <si>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</si>
  <si>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</si>
  <si>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</si>
  <si>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</si>
  <si>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</si>
  <si>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</si>
  <si>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</si>
  <si>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</si>
  <si>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</si>
  <si>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</si>
  <si>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</si>
  <si>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</si>
  <si>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</si>
  <si>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</si>
  <si>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</si>
  <si>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</si>
  <si>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</si>
  <si>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</si>
  <si>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</si>
  <si>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</si>
  <si>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</si>
  <si>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</si>
  <si>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</si>
  <si>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</si>
  <si>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</si>
  <si>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</si>
  <si>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</si>
  <si>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</si>
  <si>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</si>
  <si>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</si>
  <si>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</si>
  <si>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</si>
  <si>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</si>
  <si>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</si>
  <si>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</si>
  <si>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</si>
  <si>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</si>
  <si>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</si>
  <si>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</si>
  <si>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</si>
  <si>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</si>
  <si>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</si>
  <si>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</si>
  <si>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</si>
  <si>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</si>
  <si>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</si>
  <si>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</si>
  <si>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</si>
  <si>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</si>
  <si>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</si>
  <si>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</si>
  <si>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</si>
  <si>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</si>
  <si>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</si>
  <si>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</si>
  <si>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</si>
  <si>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</si>
  <si>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</si>
  <si>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</si>
  <si>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</si>
  <si>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</si>
  <si>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</si>
  <si>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</si>
  <si>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</si>
  <si>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</si>
  <si>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</si>
  <si>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</si>
  <si>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</si>
  <si>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</si>
  <si>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</si>
  <si>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</si>
  <si>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</si>
  <si>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</si>
  <si>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</si>
  <si>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</si>
  <si>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</si>
  <si>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</si>
  <si>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</si>
  <si>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</si>
  <si>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</si>
  <si>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</si>
  <si>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</si>
  <si>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</si>
  <si>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</si>
  <si>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</si>
  <si>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</si>
  <si>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</si>
  <si>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</si>
  <si>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</si>
  <si>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</si>
  <si>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</si>
  <si>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</si>
  <si>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</si>
  <si>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</si>
  <si>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</si>
  <si>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</si>
  <si>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</si>
  <si>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</si>
  <si>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</si>
  <si>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</si>
  <si>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</si>
  <si>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</si>
  <si>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</si>
  <si>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</si>
  <si>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</si>
  <si>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</si>
  <si>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</si>
  <si>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</si>
  <si>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</si>
  <si>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</si>
  <si>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</si>
  <si>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</si>
  <si>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</si>
  <si>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</si>
  <si>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</si>
  <si>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</si>
  <si>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</si>
  <si>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</si>
  <si>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</si>
  <si>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</si>
  <si>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</si>
  <si>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</si>
  <si>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</si>
  <si>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</si>
  <si>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</si>
  <si>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</si>
  <si>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</si>
  <si>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</si>
  <si>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</si>
  <si>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</si>
  <si>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</si>
  <si>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</si>
  <si>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</si>
  <si>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</si>
  <si>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</si>
  <si>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</si>
  <si>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</si>
  <si>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</si>
  <si>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</si>
  <si>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</si>
  <si>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</si>
  <si>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</si>
  <si>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</si>
  <si>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</si>
  <si>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</si>
  <si>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</si>
  <si>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</si>
  <si>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</si>
  <si>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</si>
  <si>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</si>
  <si>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</si>
  <si>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</si>
  <si>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</si>
  <si>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</si>
  <si>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</si>
  <si>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</si>
  <si>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</si>
  <si>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</si>
  <si>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</si>
  <si>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</si>
  <si>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</si>
  <si>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</si>
  <si>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</si>
  <si>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</si>
  <si>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</si>
  <si>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</si>
  <si>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</si>
  <si>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</si>
  <si>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</si>
  <si>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</si>
  <si>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</si>
  <si>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</si>
  <si>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</si>
  <si>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</si>
  <si>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</si>
  <si>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</si>
  <si>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</si>
  <si>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</si>
  <si>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</si>
  <si>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</si>
  <si>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</si>
  <si>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</si>
  <si>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</si>
  <si>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</si>
  <si>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</si>
  <si>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</si>
  <si>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</si>
  <si>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</si>
  <si>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</si>
  <si>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</si>
  <si>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</si>
  <si>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</si>
  <si>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</si>
  <si>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</si>
  <si>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</si>
  <si>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</si>
  <si>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</si>
  <si>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</si>
  <si>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</si>
  <si>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</si>
  <si>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</si>
  <si>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</si>
  <si>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</si>
  <si>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</si>
  <si>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</si>
  <si>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</si>
  <si>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</si>
  <si>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</si>
  <si>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</si>
  <si>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</si>
  <si>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</si>
  <si>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</si>
  <si>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</si>
  <si>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</si>
  <si>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</si>
  <si>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</si>
  <si>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</si>
  <si>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</si>
  <si>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</si>
  <si>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</si>
  <si>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</si>
  <si>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</si>
  <si>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</si>
  <si>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</si>
  <si>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</si>
  <si>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</si>
  <si>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</si>
  <si>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</si>
  <si>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</si>
  <si>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</si>
  <si>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</si>
  <si>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</si>
  <si>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</si>
  <si>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</si>
  <si>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</si>
  <si>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</si>
  <si>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</si>
  <si>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</si>
  <si>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</si>
  <si>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</si>
  <si>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</si>
  <si>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</si>
  <si>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</si>
  <si>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</si>
  <si>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</si>
  <si>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</si>
  <si>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</si>
  <si>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</si>
  <si>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</si>
  <si>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</si>
  <si>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</si>
  <si>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</si>
  <si>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</si>
  <si>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</si>
  <si>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</si>
  <si>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</si>
  <si>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</si>
  <si>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</si>
  <si>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</si>
  <si>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</si>
  <si>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</si>
  <si>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</si>
  <si>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</si>
  <si>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</si>
  <si>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</si>
  <si>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</si>
  <si>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</si>
  <si>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</si>
  <si>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</si>
  <si>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</si>
  <si>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</si>
  <si>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</si>
  <si>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</si>
  <si>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</si>
  <si>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</si>
  <si>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</si>
  <si>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</si>
  <si>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</si>
  <si>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</si>
  <si>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</si>
  <si>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</si>
  <si>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</si>
  <si>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</si>
  <si>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</si>
  <si>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</si>
  <si>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</si>
  <si>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</si>
  <si>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</si>
  <si>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</si>
  <si>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</si>
  <si>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</si>
  <si>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</si>
  <si>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</si>
  <si>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</si>
  <si>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</si>
  <si>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</si>
  <si>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</si>
  <si>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</si>
  <si>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</si>
  <si>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</si>
  <si>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</si>
  <si>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</si>
  <si>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</si>
  <si>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</si>
  <si>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</si>
  <si>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</si>
  <si>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</si>
  <si>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</si>
  <si>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</si>
  <si>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</si>
  <si>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</si>
  <si>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</si>
  <si>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</si>
  <si>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</si>
  <si>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</si>
  <si>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</si>
  <si>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</si>
  <si>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</si>
  <si>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</si>
  <si>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</si>
  <si>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</si>
  <si>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</si>
  <si>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</si>
  <si>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</si>
  <si>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</si>
  <si>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</si>
  <si>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</si>
  <si>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</si>
  <si>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</si>
  <si>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</si>
  <si>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</si>
  <si>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</si>
  <si>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</si>
  <si>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</si>
  <si>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</si>
  <si>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</si>
  <si>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</si>
  <si>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</si>
  <si>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</si>
  <si>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</si>
  <si>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</si>
  <si>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</si>
  <si>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</si>
  <si>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</si>
  <si>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</si>
  <si>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</si>
  <si>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</si>
  <si>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</si>
  <si>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</si>
  <si>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</si>
  <si>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</si>
  <si>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</si>
  <si>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</si>
  <si>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</si>
  <si>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</si>
  <si>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</si>
  <si>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</si>
  <si>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</si>
  <si>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</si>
  <si>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</si>
  <si>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</si>
  <si>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</si>
  <si>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</si>
  <si>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</si>
  <si>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</si>
  <si>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</si>
  <si>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</si>
  <si>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</si>
  <si>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</si>
  <si>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</si>
  <si>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</si>
  <si>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</si>
  <si>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</si>
  <si>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</si>
  <si>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</si>
  <si>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</si>
  <si>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</si>
  <si>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</si>
  <si>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</si>
  <si>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</si>
  <si>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</si>
  <si>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</si>
  <si>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</si>
  <si>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</si>
  <si>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</si>
  <si>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</si>
  <si>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</si>
  <si>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</si>
  <si>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</si>
  <si>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</si>
  <si>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</si>
  <si>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</si>
  <si>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</si>
  <si>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</si>
  <si>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</si>
  <si>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</si>
  <si>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</si>
  <si>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</si>
  <si>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</si>
  <si>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</si>
  <si>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</si>
  <si>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</si>
  <si>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</si>
  <si>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</si>
  <si>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</si>
  <si>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</si>
  <si>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</si>
  <si>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</si>
  <si>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</si>
  <si>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</si>
  <si>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</si>
  <si>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</si>
  <si>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</si>
  <si>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</si>
  <si>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</si>
  <si>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</si>
  <si>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</si>
  <si>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</si>
  <si>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</si>
  <si>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</si>
  <si>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</si>
  <si>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</si>
  <si>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</si>
  <si>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</si>
  <si>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</si>
  <si>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</si>
  <si>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</si>
  <si>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</si>
  <si>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</si>
  <si>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</si>
  <si>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</si>
  <si>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</si>
  <si>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</si>
  <si>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</si>
  <si>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</si>
  <si>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</si>
  <si>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</si>
  <si>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</si>
  <si>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</si>
  <si>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</si>
  <si>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</si>
  <si>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</si>
  <si>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</si>
  <si>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</si>
  <si>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</si>
  <si>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</si>
  <si>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</si>
  <si>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</si>
  <si>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</si>
  <si>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</si>
  <si>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</si>
  <si>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</si>
  <si>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</si>
  <si>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</si>
  <si>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</si>
  <si>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</si>
  <si>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</si>
  <si>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</si>
  <si>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</si>
  <si>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</si>
  <si>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</si>
  <si>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</si>
  <si>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</si>
  <si>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</si>
  <si>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</si>
  <si>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</si>
  <si>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</si>
  <si>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</si>
  <si>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</si>
  <si>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</si>
  <si>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</si>
  <si>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</si>
  <si>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</si>
  <si>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</si>
  <si>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</si>
  <si>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</si>
  <si>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</si>
  <si>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</si>
  <si>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</si>
  <si>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</si>
  <si>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</si>
  <si>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</si>
  <si>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</si>
  <si>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</si>
  <si>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</si>
  <si>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</si>
  <si>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</si>
  <si>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</si>
  <si>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</si>
  <si>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</si>
  <si>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</si>
  <si>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</si>
  <si>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</si>
  <si>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</si>
  <si>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</si>
  <si>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</si>
  <si>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</si>
  <si>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</si>
  <si>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</si>
  <si>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</si>
  <si>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</si>
  <si>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</si>
  <si>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</si>
  <si>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</si>
  <si>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</si>
  <si>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</si>
  <si>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</si>
  <si>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</si>
  <si>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</si>
  <si>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</si>
  <si>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</si>
  <si>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</si>
  <si>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</si>
  <si>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</si>
  <si>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</si>
  <si>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</si>
  <si>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</si>
  <si>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</si>
  <si>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</si>
  <si>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</si>
  <si>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</si>
  <si>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</si>
  <si>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</si>
  <si>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</si>
  <si>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</si>
  <si>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</si>
  <si>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</si>
  <si>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</si>
  <si>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</si>
  <si>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</si>
  <si>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</si>
  <si>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</si>
  <si>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</si>
  <si>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</si>
  <si>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</si>
  <si>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</si>
  <si>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</si>
  <si>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</si>
  <si>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</si>
  <si>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</si>
  <si>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</si>
  <si>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</si>
  <si>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</si>
  <si>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</si>
  <si>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</si>
  <si>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</si>
  <si>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</si>
  <si>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</si>
  <si>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</si>
  <si>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</si>
  <si>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</si>
  <si>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</si>
  <si>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</si>
  <si>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</si>
  <si>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</si>
  <si>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</si>
  <si>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</si>
  <si>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</si>
  <si>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</si>
  <si>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</si>
  <si>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</si>
  <si>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</si>
  <si>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</si>
  <si>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</si>
  <si>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</si>
  <si>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</si>
  <si>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</si>
  <si>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</si>
  <si>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</si>
  <si>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</si>
  <si>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</si>
  <si>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</si>
  <si>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</si>
  <si>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</si>
  <si>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</si>
  <si>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</si>
  <si>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</si>
  <si>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</si>
  <si>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</si>
  <si>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</si>
  <si>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</si>
  <si>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</si>
  <si>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</si>
  <si>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</si>
  <si>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</si>
  <si>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</si>
  <si>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</si>
  <si>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</si>
  <si>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</si>
  <si>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</si>
  <si>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</si>
  <si>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</si>
  <si>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</si>
  <si>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</si>
  <si>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</si>
  <si>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</si>
  <si>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</si>
  <si>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</si>
  <si>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</si>
  <si>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</si>
  <si>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</si>
  <si>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</si>
  <si>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</si>
  <si>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</si>
  <si>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</si>
  <si>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</si>
  <si>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</si>
  <si>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</si>
  <si>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</si>
  <si>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</si>
  <si>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</si>
  <si>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</si>
  <si>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</si>
  <si>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</si>
  <si>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</si>
  <si>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</si>
  <si>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</si>
  <si>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</si>
  <si>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</si>
  <si>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</si>
  <si>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</si>
  <si>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</si>
  <si>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</si>
  <si>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</si>
  <si>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</si>
  <si>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</si>
  <si>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</si>
  <si>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</si>
  <si>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</si>
  <si>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</si>
  <si>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</si>
  <si>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</si>
  <si>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</si>
  <si>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</si>
  <si>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</si>
  <si>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</si>
  <si>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</si>
  <si>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</si>
  <si>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</si>
  <si>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</si>
  <si>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</si>
  <si>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</si>
  <si>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</si>
  <si>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</si>
  <si>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</si>
  <si>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</si>
  <si>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</si>
  <si>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</si>
  <si>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</si>
  <si>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</si>
  <si>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</si>
  <si>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</si>
  <si>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</si>
  <si>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</si>
  <si>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</si>
  <si>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</si>
  <si>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</si>
  <si>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</si>
  <si>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</si>
  <si>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</si>
  <si>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</si>
  <si>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</si>
  <si>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</si>
  <si>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</si>
  <si>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</si>
  <si>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</si>
  <si>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</si>
  <si>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</si>
  <si>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</si>
  <si>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</si>
  <si>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</si>
  <si>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</si>
  <si>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</si>
  <si>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</si>
  <si>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</si>
  <si>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</si>
  <si>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</si>
  <si>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</si>
  <si>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</si>
  <si>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</si>
  <si>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</si>
  <si>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</si>
  <si>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</si>
  <si>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</si>
  <si>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</si>
  <si>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</si>
  <si>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</si>
  <si>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</si>
  <si>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</si>
  <si>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</si>
  <si>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</si>
  <si>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</si>
  <si>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</si>
  <si>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</si>
  <si>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</si>
  <si>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</si>
  <si>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</si>
  <si>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</si>
  <si>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</si>
  <si>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</si>
  <si>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</si>
  <si>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</si>
  <si>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</si>
  <si>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</si>
  <si>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</si>
  <si>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</si>
  <si>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</si>
  <si>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</si>
  <si>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</si>
  <si>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</si>
  <si>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</si>
  <si>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</si>
  <si>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</si>
  <si>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</si>
  <si>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</si>
  <si>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</si>
  <si>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</si>
  <si>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</si>
  <si>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</si>
  <si>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</si>
  <si>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</si>
  <si>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</si>
  <si>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</si>
  <si>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</si>
  <si>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</si>
  <si>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</si>
  <si>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</si>
  <si>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</si>
  <si>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</si>
  <si>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</si>
  <si>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</si>
  <si>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</si>
  <si>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</si>
  <si>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</si>
  <si>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</si>
  <si>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</si>
  <si>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</si>
  <si>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</si>
  <si>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</si>
  <si>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</si>
  <si>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</si>
  <si>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</si>
  <si>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</si>
  <si>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</si>
  <si>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</si>
  <si>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</si>
  <si>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</si>
  <si>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</si>
  <si>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</si>
  <si>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</si>
  <si>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</si>
  <si>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</si>
  <si>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</si>
  <si>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</si>
  <si>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</si>
  <si>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</si>
  <si>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</si>
  <si>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</si>
  <si>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</si>
  <si>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</si>
  <si>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</si>
  <si>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</si>
  <si>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</si>
  <si>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</si>
  <si>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</si>
  <si>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</si>
  <si>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</si>
  <si>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</si>
  <si>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</si>
  <si>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</si>
  <si>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</si>
  <si>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</si>
  <si>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</si>
  <si>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</si>
  <si>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</si>
  <si>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</si>
  <si>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</si>
  <si>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</si>
  <si>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</si>
  <si>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</si>
  <si>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</si>
  <si>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</si>
  <si>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</si>
  <si>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</si>
  <si>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</si>
  <si>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</si>
  <si>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</si>
  <si>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</si>
  <si>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</si>
  <si>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</si>
  <si>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</si>
  <si>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</si>
  <si>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</si>
  <si>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</si>
  <si>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</si>
  <si>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</si>
  <si>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</si>
  <si>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</si>
  <si>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</si>
  <si>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</si>
  <si>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</si>
  <si>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</si>
  <si>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</si>
  <si>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</si>
  <si>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</si>
  <si>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</si>
  <si>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</si>
  <si>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</si>
  <si>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</si>
  <si>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</si>
  <si>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</si>
  <si>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</si>
  <si>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</si>
  <si>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</si>
  <si>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</si>
  <si>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</si>
  <si>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</si>
  <si>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</si>
  <si>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</si>
  <si>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</si>
  <si>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</si>
  <si>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</si>
  <si>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</si>
  <si>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</si>
  <si>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</si>
  <si>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</si>
  <si>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</si>
  <si>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</si>
  <si>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</si>
  <si>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</si>
  <si>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</si>
  <si>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</si>
  <si>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</si>
  <si>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</si>
  <si>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</si>
  <si>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</si>
  <si>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</si>
  <si>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</si>
  <si>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</si>
  <si>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</si>
  <si>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</si>
  <si>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</si>
  <si>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</si>
  <si>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</si>
  <si>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</si>
  <si>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</si>
  <si>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</si>
  <si>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</si>
  <si>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</si>
  <si>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</si>
  <si>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</si>
  <si>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</si>
  <si>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</si>
  <si>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</si>
  <si>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</si>
  <si>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</si>
  <si>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</si>
  <si>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</si>
  <si>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</si>
  <si>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</si>
  <si>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</si>
  <si>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</si>
  <si>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</si>
  <si>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</si>
  <si>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</si>
  <si>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</si>
  <si>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</si>
  <si>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</si>
  <si>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</si>
  <si>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</si>
  <si>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</si>
  <si>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</si>
  <si>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</si>
  <si>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</si>
  <si>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</si>
  <si>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</si>
  <si>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</si>
  <si>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</si>
  <si>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</si>
  <si>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</si>
  <si>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</si>
  <si>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</si>
  <si>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</si>
  <si>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</si>
  <si>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</si>
  <si>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</si>
  <si>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</si>
  <si>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</si>
  <si>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</si>
  <si>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</si>
  <si>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</si>
  <si>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</si>
  <si>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</si>
  <si>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</si>
  <si>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</si>
  <si>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</si>
  <si>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</si>
  <si>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</si>
  <si>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</si>
  <si>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</si>
  <si>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</si>
  <si>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</si>
  <si>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</si>
  <si>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</si>
  <si>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</si>
  <si>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</si>
  <si>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</si>
  <si>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</si>
  <si>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</si>
  <si>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</si>
  <si>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</si>
  <si>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</si>
  <si>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</si>
  <si>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</si>
  <si>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</si>
  <si>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</si>
  <si>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</si>
  <si>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</si>
  <si>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</si>
  <si>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</si>
  <si>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</si>
  <si>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</si>
  <si>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</si>
  <si>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</si>
  <si>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</si>
  <si>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</si>
  <si>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</si>
  <si>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</si>
  <si>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</si>
  <si>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</si>
  <si>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</si>
  <si>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</si>
  <si>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</si>
  <si>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</si>
  <si>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</si>
  <si>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</si>
  <si>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</si>
  <si>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</si>
  <si>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</si>
  <si>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</si>
  <si>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</si>
  <si>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</si>
  <si>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</si>
  <si>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</si>
  <si>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</si>
  <si>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</si>
  <si>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</si>
  <si>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</si>
  <si>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</si>
  <si>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</si>
  <si>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</si>
  <si>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</si>
  <si>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</si>
  <si>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</si>
  <si>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</si>
  <si>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</si>
  <si>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</si>
  <si>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</si>
  <si>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</si>
  <si>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</si>
  <si>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</si>
  <si>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</si>
  <si>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</si>
  <si>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</si>
  <si>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</si>
  <si>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</si>
  <si>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</si>
  <si>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</si>
  <si>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</si>
  <si>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</si>
  <si>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</si>
  <si>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</si>
  <si>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</si>
  <si>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</si>
  <si>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</si>
  <si>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</si>
  <si>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</si>
  <si>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</si>
  <si>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</si>
  <si>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</si>
  <si>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</si>
  <si>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</si>
  <si>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</si>
  <si>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</si>
  <si>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</si>
  <si>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</si>
  <si>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</si>
  <si>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</si>
  <si>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</si>
  <si>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</si>
  <si>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</si>
  <si>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</si>
  <si>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</si>
  <si>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</si>
  <si>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</si>
  <si>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</si>
  <si>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</si>
  <si>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</si>
  <si>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</si>
  <si>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</si>
  <si>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</si>
  <si>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</si>
  <si>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</si>
  <si>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</si>
  <si>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</si>
  <si>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</si>
  <si>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</si>
  <si>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</si>
  <si>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</si>
  <si>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</si>
  <si>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</si>
  <si>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</si>
  <si>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</si>
  <si>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</si>
  <si>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</si>
  <si>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</si>
  <si>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</si>
  <si>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</si>
  <si>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</si>
  <si>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</si>
  <si>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</si>
  <si>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</si>
  <si>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</si>
  <si>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</si>
  <si>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</si>
  <si>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</si>
  <si>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</si>
  <si>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</si>
  <si>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</si>
  <si>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</si>
  <si>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</si>
  <si>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</si>
  <si>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</si>
  <si>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</si>
  <si>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</si>
  <si>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</si>
  <si>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</si>
  <si>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</si>
  <si>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</si>
  <si>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</si>
  <si>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</si>
  <si>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</si>
  <si>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</si>
  <si>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</si>
  <si>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</si>
  <si>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</si>
  <si>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</si>
  <si>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</si>
  <si>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</si>
  <si>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</si>
  <si>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</si>
  <si>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</si>
  <si>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</si>
  <si>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</si>
  <si>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</si>
  <si>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</si>
  <si>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</si>
  <si>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</si>
  <si>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</si>
  <si>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</si>
  <si>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</si>
  <si>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</si>
  <si>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</si>
  <si>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</si>
  <si>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</si>
  <si>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</si>
  <si>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</si>
  <si>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</si>
  <si>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</si>
  <si>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</si>
  <si>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</si>
  <si>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</si>
  <si>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</si>
  <si>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</si>
  <si>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</si>
  <si>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</si>
  <si>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</si>
  <si>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</si>
  <si>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</si>
  <si>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</si>
  <si>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</si>
  <si>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</si>
  <si>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</si>
  <si>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</si>
  <si>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</si>
  <si>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</si>
  <si>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</si>
  <si>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</si>
  <si>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</si>
  <si>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</si>
  <si>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</si>
  <si>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</si>
  <si>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</si>
  <si>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</si>
  <si>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</si>
  <si>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</si>
  <si>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</si>
  <si>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</si>
  <si>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</si>
  <si>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</si>
  <si>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</si>
  <si>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</si>
  <si>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</si>
  <si>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</si>
  <si>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</si>
  <si>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</si>
  <si>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</si>
  <si>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</si>
  <si>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</si>
  <si>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</si>
  <si>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</si>
  <si>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</si>
  <si>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</si>
  <si>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</si>
  <si>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</si>
  <si>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</si>
  <si>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</si>
  <si>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</si>
  <si>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</si>
  <si>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</si>
  <si>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</si>
  <si>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</si>
  <si>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</si>
  <si>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</si>
  <si>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</si>
  <si>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</si>
  <si>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</si>
  <si>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</si>
  <si>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</si>
  <si>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</si>
  <si>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</si>
  <si>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</si>
  <si>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</si>
  <si>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</si>
  <si>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</si>
  <si>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</si>
  <si>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</si>
  <si>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</si>
  <si>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</si>
  <si>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</si>
  <si>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</si>
  <si>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</si>
  <si>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</si>
  <si>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</si>
  <si>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</si>
  <si>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</si>
  <si>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</si>
  <si>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</si>
  <si>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</si>
  <si>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</si>
  <si>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</si>
  <si>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</si>
  <si>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</si>
  <si>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</si>
  <si>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</si>
  <si>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</si>
  <si>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</si>
  <si>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</si>
  <si>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</si>
  <si>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</si>
  <si>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</si>
  <si>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</si>
  <si>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</si>
  <si>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</si>
  <si>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</si>
  <si>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</si>
  <si>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</si>
  <si>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</si>
  <si>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</si>
  <si>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</si>
  <si>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</si>
  <si>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</si>
  <si>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</si>
  <si>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</si>
  <si>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</si>
  <si>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</si>
  <si>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</si>
  <si>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</si>
  <si>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</si>
  <si>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</si>
  <si>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</si>
  <si>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</si>
  <si>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</si>
  <si>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</si>
  <si>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</si>
  <si>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</si>
  <si>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</si>
  <si>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</si>
  <si>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</si>
  <si>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</si>
  <si>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</si>
  <si>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</si>
  <si>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</si>
  <si>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</si>
  <si>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</si>
  <si>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</si>
  <si>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</si>
  <si>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</si>
  <si>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</si>
  <si>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</si>
  <si>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</si>
  <si>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</si>
  <si>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</si>
  <si>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</si>
  <si>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</si>
  <si>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</si>
  <si>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</si>
  <si>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</si>
  <si>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</si>
  <si>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</si>
  <si>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</si>
  <si>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</si>
  <si>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</si>
  <si>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</si>
  <si>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</si>
  <si>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</si>
  <si>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</si>
  <si>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</si>
  <si>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</si>
  <si>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</si>
  <si>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</si>
  <si>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</si>
  <si>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</si>
  <si>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</si>
  <si>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</si>
  <si>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</si>
  <si>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</si>
  <si>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</si>
  <si>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</si>
  <si>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</si>
  <si>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</si>
  <si>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</si>
  <si>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</si>
  <si>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</si>
  <si>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</si>
  <si>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</si>
  <si>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</si>
  <si>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</si>
  <si>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</si>
  <si>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</si>
  <si>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</si>
  <si>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</si>
  <si>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</si>
  <si>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</si>
  <si>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</si>
  <si>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</si>
  <si>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</si>
  <si>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</si>
  <si>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</si>
  <si>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</si>
  <si>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</si>
  <si>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</si>
  <si>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</si>
  <si>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</si>
  <si>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</si>
  <si>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</si>
  <si>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</si>
  <si>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</si>
  <si>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</si>
  <si>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</si>
  <si>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</si>
  <si>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</si>
  <si>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</si>
  <si>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</si>
  <si>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</si>
  <si>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</si>
  <si>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</si>
  <si>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</si>
  <si>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</si>
  <si>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</si>
  <si>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</si>
  <si>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</si>
  <si>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</si>
  <si>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</si>
  <si>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</si>
  <si>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</si>
  <si>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</si>
  <si>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</si>
  <si>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</si>
  <si>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</si>
  <si>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</si>
  <si>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</si>
  <si>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</si>
  <si>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</si>
  <si>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</si>
  <si>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</si>
  <si>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</si>
  <si>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</si>
  <si>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</si>
  <si>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</si>
  <si>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</si>
  <si>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</si>
  <si>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</si>
  <si>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</si>
  <si>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</si>
  <si>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</si>
  <si>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</si>
  <si>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</si>
  <si>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</si>
  <si>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</si>
  <si>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</si>
  <si>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</si>
  <si>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</si>
  <si>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</si>
  <si>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</si>
  <si>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</si>
  <si>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</si>
  <si>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</si>
  <si>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</si>
  <si>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</si>
  <si>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</si>
  <si>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</si>
  <si>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</si>
  <si>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</si>
  <si>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</si>
  <si>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</si>
  <si>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</si>
  <si>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</si>
  <si>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</si>
  <si>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</si>
  <si>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</si>
  <si>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</si>
  <si>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</si>
  <si>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</si>
  <si>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</si>
  <si>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</si>
  <si>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</si>
  <si>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</si>
  <si>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</si>
  <si>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</si>
  <si>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</si>
  <si>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</si>
  <si>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</si>
  <si>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</si>
  <si>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</si>
  <si>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</si>
  <si>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</si>
  <si>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</si>
  <si>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</si>
  <si>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</si>
  <si>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</si>
  <si>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</si>
  <si>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</si>
  <si>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</si>
  <si>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</si>
  <si>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</si>
  <si>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</si>
  <si>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</si>
  <si>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</si>
  <si>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</si>
  <si>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</si>
  <si>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</si>
  <si>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</si>
  <si>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</si>
  <si>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</si>
  <si>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</si>
  <si>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</si>
  <si>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</si>
  <si>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</si>
  <si>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</si>
  <si>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</si>
  <si>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</si>
  <si>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</si>
  <si>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</si>
  <si>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</si>
  <si>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</si>
  <si>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</si>
  <si>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</si>
  <si>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</si>
  <si>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</si>
  <si>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</si>
  <si>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</si>
  <si>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</si>
  <si>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</si>
  <si>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</si>
  <si>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</si>
  <si>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</si>
  <si>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</si>
  <si>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</si>
  <si>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</si>
  <si>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</si>
  <si>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</si>
  <si>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</si>
  <si>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</si>
  <si>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</si>
  <si>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</si>
  <si>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</si>
  <si>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</si>
  <si>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</si>
  <si>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</si>
  <si>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</si>
  <si>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</si>
  <si>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</si>
  <si>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</si>
  <si>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</si>
  <si>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</si>
  <si>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</si>
  <si>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</si>
  <si>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</si>
  <si>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</si>
  <si>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</si>
  <si>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</si>
  <si>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</si>
  <si>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</si>
  <si>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</si>
  <si>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</si>
  <si>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</si>
  <si>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</si>
  <si>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</si>
  <si>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</si>
  <si>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</si>
  <si>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</si>
  <si>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</si>
  <si>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</si>
  <si>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</si>
  <si>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</si>
  <si>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</si>
  <si>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</si>
  <si>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</si>
  <si>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</si>
  <si>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</si>
  <si>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</si>
  <si>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</si>
  <si>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</si>
  <si>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</si>
  <si>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</si>
  <si>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</si>
  <si>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</si>
  <si>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</si>
  <si>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</si>
  <si>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</si>
  <si>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</si>
  <si>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</si>
  <si>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</si>
  <si>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</si>
  <si>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</si>
  <si>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</si>
  <si>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</si>
  <si>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</si>
  <si>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</si>
  <si>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</si>
  <si>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</si>
  <si>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</si>
  <si>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</si>
  <si>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</si>
  <si>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</si>
  <si>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</si>
  <si>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</si>
  <si>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</si>
  <si>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</si>
  <si>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</si>
  <si>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</si>
  <si>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</si>
  <si>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</si>
  <si>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</si>
  <si>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</si>
  <si>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</si>
  <si>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</si>
  <si>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</si>
  <si>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</si>
  <si>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</si>
  <si>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</si>
  <si>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</si>
  <si>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</si>
  <si>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</si>
  <si>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</si>
  <si>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</si>
  <si>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</si>
  <si>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</si>
  <si>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</si>
  <si>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</si>
  <si>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</si>
  <si>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</si>
  <si>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</si>
  <si>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</si>
  <si>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</si>
  <si>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</si>
  <si>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</si>
  <si>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</si>
  <si>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</si>
  <si>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</si>
  <si>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</si>
  <si>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</si>
  <si>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</si>
  <si>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</si>
  <si>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</si>
  <si>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</si>
  <si>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</si>
  <si>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</si>
  <si>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</si>
  <si>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</si>
  <si>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</si>
  <si>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</si>
  <si>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</si>
  <si>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</si>
  <si>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</si>
  <si>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</si>
  <si>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</si>
  <si>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</si>
  <si>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</si>
  <si>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</si>
  <si>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</si>
  <si>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</si>
  <si>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</si>
  <si>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</si>
  <si>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</si>
  <si>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</si>
  <si>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</si>
  <si>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</si>
  <si>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</si>
  <si>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</si>
  <si>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</si>
  <si>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</si>
  <si>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</si>
  <si>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</si>
  <si>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</si>
  <si>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</si>
  <si>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</si>
  <si>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</si>
  <si>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</si>
  <si>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</si>
  <si>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</si>
  <si>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</si>
  <si>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</si>
  <si>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</si>
  <si>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</si>
  <si>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</si>
  <si>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</si>
  <si>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</si>
  <si>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</si>
  <si>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</si>
  <si>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</si>
  <si>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</si>
  <si>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</si>
  <si>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</si>
  <si>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</si>
  <si>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</si>
  <si>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</si>
  <si>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</si>
  <si>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</si>
  <si>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</si>
  <si>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</si>
  <si>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</si>
  <si>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</si>
  <si>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</si>
  <si>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</si>
  <si>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</si>
  <si>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</si>
  <si>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</si>
  <si>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</si>
  <si>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</si>
  <si>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</si>
  <si>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</si>
  <si>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</si>
  <si>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</si>
  <si>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</si>
  <si>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</si>
  <si>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</si>
  <si>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</si>
  <si>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</si>
  <si>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</si>
  <si>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</si>
  <si>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</si>
  <si>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</si>
  <si>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</si>
  <si>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</si>
  <si>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</si>
  <si>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</si>
  <si>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</si>
  <si>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</si>
  <si>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</si>
  <si>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</si>
  <si>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</si>
  <si>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</si>
  <si>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</si>
  <si>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</si>
  <si>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</si>
  <si>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</si>
  <si>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</si>
  <si>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</si>
  <si>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</si>
  <si>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</si>
  <si>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</si>
  <si>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</si>
  <si>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</si>
  <si>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</si>
  <si>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</si>
  <si>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</si>
  <si>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</si>
  <si>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</si>
  <si>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</si>
  <si>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</si>
  <si>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</si>
  <si>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</si>
  <si>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</si>
  <si>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</si>
  <si>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</si>
  <si>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</si>
  <si>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</si>
  <si>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</si>
  <si>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</si>
  <si>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</si>
  <si>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</si>
  <si>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</si>
  <si>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</si>
  <si>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</si>
  <si>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</si>
  <si>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</si>
  <si>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</si>
  <si>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</si>
  <si>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</si>
  <si>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</si>
  <si>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</si>
  <si>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</si>
  <si>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</si>
  <si>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</si>
  <si>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</si>
  <si>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</si>
  <si>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</si>
  <si>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</si>
  <si>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</si>
  <si>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</si>
  <si>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</si>
  <si>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</si>
  <si>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</si>
  <si>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</si>
  <si>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</si>
  <si>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</si>
  <si>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</si>
  <si>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</si>
  <si>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</si>
  <si>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</si>
  <si>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</si>
  <si>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</si>
  <si>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</si>
  <si>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</si>
  <si>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</si>
  <si>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</si>
  <si>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</si>
  <si>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</si>
  <si>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</si>
  <si>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</si>
  <si>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</si>
  <si>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</si>
  <si>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</si>
  <si>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</si>
  <si>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</si>
  <si>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</si>
  <si>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</si>
  <si>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</si>
  <si>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</si>
  <si>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</si>
  <si>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</si>
  <si>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</si>
  <si>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</si>
  <si>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</si>
  <si>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</si>
  <si>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</si>
  <si>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</si>
  <si>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</si>
  <si>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</si>
  <si>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</si>
  <si>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</si>
  <si>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</si>
  <si>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</si>
  <si>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</si>
  <si>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</si>
  <si>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</si>
  <si>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</si>
  <si>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</si>
  <si>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</si>
  <si>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</si>
  <si>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</si>
  <si>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</si>
  <si>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</si>
  <si>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</si>
  <si>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</si>
  <si>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</si>
  <si>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</si>
  <si>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</si>
  <si>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</si>
  <si>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</si>
  <si>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</si>
  <si>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</si>
  <si>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</si>
  <si>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</si>
  <si>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</si>
  <si>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</si>
  <si>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</si>
  <si>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</si>
  <si>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</si>
  <si>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</si>
  <si>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</si>
  <si>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</si>
  <si>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</si>
  <si>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</si>
  <si>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</si>
  <si>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</si>
  <si>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</si>
  <si>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</si>
  <si>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</si>
  <si>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</si>
  <si>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</si>
  <si>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</si>
  <si>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</si>
  <si>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</si>
  <si>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</si>
  <si>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</si>
  <si>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</si>
  <si>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</si>
  <si>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</si>
  <si>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</si>
  <si>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</si>
  <si>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</si>
  <si>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</si>
  <si>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</si>
  <si>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</si>
  <si>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</si>
  <si>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</si>
  <si>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</si>
  <si>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</si>
  <si>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</si>
  <si>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</si>
  <si>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</si>
  <si>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</si>
  <si>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</si>
  <si>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</si>
  <si>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</si>
  <si>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</si>
  <si>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</si>
  <si>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</si>
  <si>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</si>
  <si>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</si>
  <si>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</si>
  <si>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</si>
  <si>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</si>
  <si>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</si>
  <si>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</si>
  <si>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</si>
  <si>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</si>
  <si>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</si>
  <si>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</si>
  <si>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</si>
  <si>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</si>
  <si>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</si>
  <si>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</si>
  <si>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</si>
  <si>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</si>
  <si>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</si>
  <si>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</si>
  <si>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</si>
  <si>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</si>
  <si>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</si>
  <si>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</si>
  <si>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</si>
  <si>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</si>
  <si>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</si>
  <si>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</si>
  <si>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</si>
  <si>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</si>
  <si>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</si>
  <si>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</si>
  <si>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</si>
  <si>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</si>
  <si>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</si>
  <si>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</si>
  <si>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</si>
  <si>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</si>
  <si>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</si>
  <si>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</si>
  <si>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</si>
  <si>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</si>
  <si>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</si>
  <si>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</si>
  <si>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</si>
  <si>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</si>
  <si>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</si>
  <si>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</si>
  <si>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</si>
  <si>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</si>
  <si>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</si>
  <si>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</si>
  <si>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</si>
  <si>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</si>
  <si>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</si>
  <si>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</si>
  <si>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</si>
  <si>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</si>
  <si>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</si>
  <si>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</si>
  <si>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</si>
  <si>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</si>
  <si>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</si>
  <si>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</si>
  <si>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</si>
  <si>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</si>
  <si>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</si>
  <si>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</si>
  <si>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</si>
  <si>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</si>
  <si>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</si>
  <si>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</si>
  <si>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</si>
  <si>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</si>
  <si>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</si>
  <si>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</si>
  <si>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</si>
  <si>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</si>
  <si>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</si>
  <si>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</si>
  <si>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</si>
  <si>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</si>
  <si>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</si>
  <si>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</si>
  <si>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</si>
  <si>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</si>
  <si>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</si>
  <si>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</si>
  <si>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</si>
  <si>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</si>
  <si>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</si>
  <si>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</si>
  <si>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</si>
  <si>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</si>
  <si>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</si>
  <si>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</si>
  <si>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</si>
  <si>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</si>
  <si>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</si>
  <si>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</si>
  <si>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</si>
  <si>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</si>
  <si>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</si>
  <si>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</si>
  <si>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</si>
  <si>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</si>
  <si>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</si>
  <si>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</si>
  <si>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</si>
  <si>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</si>
  <si>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</si>
  <si>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</si>
  <si>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</si>
  <si>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</si>
  <si>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</si>
  <si>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</si>
  <si>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</si>
  <si>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</si>
  <si>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</si>
  <si>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</si>
  <si>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</si>
  <si>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</si>
  <si>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</si>
  <si>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</si>
  <si>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</si>
  <si>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</si>
  <si>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</si>
  <si>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</si>
  <si>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</si>
  <si>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</si>
  <si>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</si>
  <si>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</si>
  <si>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</si>
  <si>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</si>
  <si>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</si>
  <si>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</si>
  <si>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</si>
  <si>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</si>
  <si>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</si>
  <si>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</si>
  <si>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</si>
  <si>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</si>
  <si>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</si>
  <si>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</si>
  <si>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</si>
  <si>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</si>
  <si>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</si>
  <si>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</si>
  <si>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</si>
  <si>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</si>
  <si>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</si>
  <si>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</si>
  <si>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</si>
  <si>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</si>
  <si>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</si>
  <si>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</si>
  <si>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</si>
  <si>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</si>
  <si>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</si>
  <si>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</si>
  <si>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</si>
  <si>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</si>
  <si>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</si>
  <si>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</si>
  <si>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</si>
  <si>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</si>
  <si>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</si>
  <si>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</si>
  <si>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</si>
  <si>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</si>
  <si>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</si>
  <si>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</si>
  <si>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</si>
  <si>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</si>
  <si>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</si>
  <si>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</si>
  <si>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</si>
  <si>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</si>
  <si>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</si>
  <si>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</si>
  <si>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</si>
  <si>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</si>
  <si>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</si>
  <si>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</si>
  <si>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</si>
  <si>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</si>
  <si>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</si>
  <si>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</si>
  <si>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</si>
  <si>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</si>
  <si>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</si>
  <si>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</si>
  <si>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</si>
  <si>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</si>
  <si>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</si>
  <si>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</si>
  <si>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</si>
  <si>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</si>
  <si>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</si>
  <si>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</si>
  <si>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</si>
  <si>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</si>
  <si>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</si>
  <si>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</si>
  <si>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</si>
  <si>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</si>
  <si>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</si>
  <si>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</si>
  <si>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</si>
  <si>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</si>
  <si>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</si>
  <si>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</si>
  <si>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</si>
  <si>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</si>
  <si>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</si>
  <si>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</si>
  <si>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</si>
  <si>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</si>
  <si>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</si>
  <si>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</si>
  <si>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</si>
  <si>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</si>
  <si>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</si>
  <si>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</si>
  <si>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</si>
  <si>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</si>
  <si>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</si>
  <si>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</si>
  <si>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</si>
  <si>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</si>
  <si>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</si>
  <si>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</si>
  <si>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</si>
  <si>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</si>
  <si>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</si>
  <si>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</si>
  <si>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</si>
  <si>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</si>
  <si>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</si>
  <si>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</si>
  <si>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</si>
  <si>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</si>
  <si>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</si>
  <si>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</si>
  <si>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</si>
  <si>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</si>
  <si>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</si>
  <si>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</si>
  <si>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</si>
  <si>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</si>
  <si>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</si>
  <si>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</si>
  <si>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</si>
  <si>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</si>
  <si>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</si>
  <si>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</si>
  <si>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</si>
  <si>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</si>
  <si>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</si>
  <si>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</si>
  <si>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</si>
  <si>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</si>
  <si>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</si>
  <si>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</si>
  <si>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</si>
  <si>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</si>
  <si>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</si>
  <si>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</si>
  <si>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</si>
  <si>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</si>
  <si>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</si>
  <si>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</si>
  <si>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</si>
  <si>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</si>
  <si>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</si>
  <si>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</si>
  <si>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</si>
  <si>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</si>
  <si>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</si>
  <si>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</si>
  <si>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</si>
  <si>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</si>
  <si>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</si>
  <si>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</si>
  <si>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</si>
  <si>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</si>
  <si>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</si>
  <si>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</si>
  <si>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</si>
  <si>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</si>
  <si>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</si>
  <si>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</si>
  <si>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</si>
  <si>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</si>
  <si>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</si>
  <si>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</si>
  <si>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</si>
  <si>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</si>
  <si>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</si>
  <si>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</si>
  <si>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</si>
  <si>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</si>
  <si>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</si>
  <si>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</si>
  <si>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</si>
  <si>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</si>
  <si>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</si>
  <si>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</si>
  <si>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</si>
  <si>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</si>
  <si>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</si>
  <si>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</si>
  <si>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</si>
  <si>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</si>
  <si>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</si>
  <si>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</si>
  <si>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</si>
  <si>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</si>
  <si>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</si>
  <si>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</si>
  <si>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</si>
  <si>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</si>
  <si>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</si>
  <si>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</si>
  <si>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</si>
  <si>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</si>
  <si>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</si>
  <si>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</si>
  <si>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</si>
  <si>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</si>
  <si>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</si>
  <si>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</si>
  <si>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</si>
  <si>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</si>
  <si>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</si>
  <si>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</si>
  <si>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</si>
  <si>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</si>
  <si>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</si>
  <si>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</si>
  <si>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</si>
  <si>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</si>
  <si>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</si>
  <si>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</si>
  <si>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</si>
  <si>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</si>
  <si>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</si>
  <si>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</si>
  <si>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</si>
  <si>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</si>
  <si>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</si>
  <si>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</si>
  <si>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</si>
  <si>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</si>
  <si>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</si>
  <si>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</si>
  <si>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</si>
  <si>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</si>
  <si>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</si>
  <si>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</si>
  <si>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</si>
  <si>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</si>
  <si>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</si>
  <si>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</si>
  <si>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</si>
  <si>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</si>
  <si>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</si>
  <si>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</si>
  <si>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</si>
  <si>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</si>
  <si>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</si>
  <si>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</si>
  <si>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</si>
  <si>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</si>
  <si>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</si>
  <si>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</si>
  <si>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</si>
  <si>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</si>
  <si>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</si>
  <si>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</si>
  <si>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</si>
  <si>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</si>
  <si>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</si>
  <si>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</si>
  <si>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</si>
  <si>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</si>
  <si>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</si>
  <si>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</si>
  <si>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</si>
  <si>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</si>
  <si>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</si>
  <si>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</si>
  <si>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</si>
  <si>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</si>
  <si>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</si>
  <si>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</si>
  <si>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</si>
  <si>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</si>
  <si>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</si>
  <si>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</si>
  <si>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</si>
  <si>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</si>
  <si>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</si>
  <si>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</si>
  <si>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</si>
  <si>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</si>
  <si>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</si>
  <si>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</si>
  <si>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</si>
  <si>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</si>
  <si>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</si>
  <si>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</si>
  <si>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</si>
  <si>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</si>
  <si>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</si>
  <si>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</si>
  <si>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</si>
  <si>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</si>
  <si>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</si>
  <si>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</si>
  <si>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</si>
  <si>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</si>
  <si>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</si>
  <si>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</si>
  <si>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</si>
  <si>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</si>
  <si>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</si>
  <si>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</si>
  <si>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</si>
  <si>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</si>
  <si>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</si>
  <si>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</si>
  <si>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</si>
  <si>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</si>
  <si>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</si>
  <si>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</si>
  <si>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</si>
  <si>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</si>
  <si>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</si>
  <si>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</si>
  <si>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</si>
  <si>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</si>
  <si>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</si>
  <si>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</si>
  <si>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</si>
  <si>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</si>
  <si>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</si>
  <si>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</si>
  <si>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</si>
  <si>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</si>
  <si>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</si>
  <si>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</si>
  <si>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</si>
  <si>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</si>
  <si>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</si>
  <si>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</si>
  <si>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</si>
  <si>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</si>
  <si>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</si>
  <si>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</si>
  <si>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</si>
  <si>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</si>
  <si>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</si>
  <si>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</si>
  <si>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</si>
  <si>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</si>
  <si>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</si>
  <si>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</si>
  <si>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</si>
  <si>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</si>
  <si>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</si>
  <si>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</si>
  <si>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</si>
  <si>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</si>
  <si>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</si>
  <si>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</si>
  <si>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</si>
  <si>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</si>
  <si>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</si>
  <si>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</si>
  <si>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</si>
  <si>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</si>
  <si>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</si>
  <si>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</si>
  <si>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</si>
  <si>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</si>
  <si>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</si>
  <si>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</si>
  <si>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</si>
  <si>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</si>
  <si>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</si>
  <si>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</si>
  <si>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</si>
  <si>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</si>
  <si>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</si>
  <si>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</si>
  <si>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</si>
  <si>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</si>
  <si>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</si>
  <si>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</si>
  <si>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</si>
  <si>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</si>
  <si>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</si>
  <si>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</si>
  <si>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</si>
  <si>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</si>
  <si>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</si>
  <si>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</si>
  <si>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</si>
  <si>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</si>
  <si>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</si>
  <si>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</si>
  <si>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</si>
  <si>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</si>
  <si>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</si>
  <si>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</si>
  <si>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</si>
  <si>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</si>
  <si>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</si>
  <si>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</si>
  <si>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</si>
  <si>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</si>
  <si>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</si>
  <si>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</si>
  <si>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</si>
  <si>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</si>
  <si>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</si>
  <si>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</si>
  <si>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</si>
  <si>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</si>
  <si>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</si>
  <si>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</si>
  <si>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</si>
  <si>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</si>
  <si>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</si>
  <si>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</si>
  <si>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</si>
  <si>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</si>
  <si>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</si>
  <si>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</si>
  <si>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</si>
  <si>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</si>
  <si>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</si>
  <si>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</si>
  <si>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</si>
  <si>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</si>
  <si>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</si>
  <si>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</si>
  <si>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</si>
  <si>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</si>
  <si>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</si>
  <si>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</si>
  <si>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</si>
  <si>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</si>
  <si>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</si>
  <si>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</si>
  <si>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</si>
  <si>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</si>
  <si>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</si>
  <si>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</si>
  <si>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</si>
  <si>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</si>
  <si>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</si>
  <si>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</si>
  <si>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</si>
  <si>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</si>
  <si>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</si>
  <si>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</si>
  <si>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</si>
  <si>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</si>
  <si>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</si>
  <si>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</si>
  <si>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</si>
  <si>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</si>
  <si>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</si>
  <si>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</si>
  <si>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</si>
  <si>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</si>
  <si>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</si>
  <si>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</si>
  <si>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</si>
  <si>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</si>
  <si>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</si>
  <si>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</si>
  <si>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</si>
  <si>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</si>
  <si>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</si>
  <si>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</si>
  <si>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</si>
  <si>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</si>
  <si>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</si>
  <si>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</si>
  <si>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</si>
  <si>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</si>
  <si>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</si>
  <si>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</si>
  <si>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</si>
  <si>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</si>
  <si>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</si>
  <si>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</si>
  <si>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</si>
  <si>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</si>
  <si>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</si>
  <si>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</si>
  <si>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</si>
  <si>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</si>
  <si>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</si>
  <si>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</si>
  <si>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</si>
  <si>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</si>
  <si>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</si>
  <si>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</si>
  <si>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</si>
  <si>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</si>
  <si>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</si>
  <si>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</si>
  <si>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</si>
  <si>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</si>
  <si>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</si>
  <si>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</si>
  <si>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</si>
  <si>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</si>
  <si>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</si>
  <si>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</si>
  <si>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</si>
  <si>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</si>
  <si>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</si>
  <si>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</si>
  <si>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</si>
  <si>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</si>
  <si>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</si>
  <si>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</si>
  <si>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</si>
  <si>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</si>
  <si>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</si>
  <si>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</si>
  <si>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</si>
  <si>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</si>
  <si>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</si>
  <si>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</si>
  <si>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</si>
  <si>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</si>
  <si>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</si>
  <si>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</si>
  <si>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</si>
  <si>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</si>
  <si>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</si>
  <si>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</si>
  <si>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</si>
  <si>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</si>
  <si>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</si>
  <si>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</si>
  <si>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</si>
  <si>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</si>
  <si>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</si>
  <si>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</si>
  <si>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</si>
  <si>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</si>
  <si>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</si>
  <si>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</si>
  <si>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</si>
  <si>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</si>
  <si>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</si>
  <si>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</si>
  <si>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</si>
  <si>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</si>
  <si>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</si>
  <si>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</si>
  <si>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</si>
  <si>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</si>
  <si>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</si>
  <si>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</si>
  <si>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</si>
  <si>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</si>
  <si>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</si>
  <si>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</si>
  <si>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</si>
  <si>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</si>
  <si>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</si>
  <si>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</si>
  <si>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</si>
  <si>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</si>
  <si>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</si>
  <si>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</si>
  <si>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</si>
  <si>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</si>
  <si>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</si>
  <si>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</si>
  <si>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</si>
  <si>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</si>
  <si>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</si>
  <si>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</si>
  <si>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</si>
  <si>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</si>
  <si>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</si>
  <si>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</si>
  <si>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</si>
  <si>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</si>
  <si>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</si>
  <si>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</si>
  <si>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</si>
  <si>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</si>
  <si>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</si>
  <si>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</si>
  <si>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</si>
  <si>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</si>
  <si>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</si>
  <si>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</si>
  <si>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</si>
  <si>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</si>
  <si>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</si>
  <si>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</si>
  <si>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</si>
  <si>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</si>
  <si>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</si>
  <si>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</si>
  <si>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</si>
  <si>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</si>
  <si>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</si>
  <si>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</si>
  <si>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</si>
  <si>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</si>
  <si>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</si>
  <si>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</si>
  <si>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</si>
  <si>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</si>
  <si>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</si>
  <si>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</si>
  <si>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</si>
  <si>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</si>
  <si>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</si>
  <si>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</si>
  <si>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</si>
  <si>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</si>
  <si>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</si>
  <si>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</si>
  <si>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</si>
  <si>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</si>
  <si>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</si>
  <si>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</si>
  <si>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</si>
  <si>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</si>
  <si>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</si>
  <si>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</si>
  <si>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</si>
  <si>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</si>
  <si>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</si>
  <si>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</si>
  <si>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</si>
  <si>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</si>
  <si>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</si>
  <si>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</si>
  <si>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</si>
  <si>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</si>
  <si>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</si>
  <si>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</si>
  <si>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</si>
  <si>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</si>
  <si>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</si>
  <si>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</si>
  <si>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</si>
  <si>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</si>
  <si>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</si>
  <si>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</si>
  <si>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</si>
  <si>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</si>
  <si>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</si>
  <si>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</si>
  <si>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</si>
  <si>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</si>
  <si>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</si>
  <si>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</si>
  <si>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</si>
  <si>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</si>
  <si>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</si>
  <si>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</si>
  <si>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</si>
  <si>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</si>
  <si>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</si>
  <si>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</si>
  <si>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</si>
  <si>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</si>
  <si>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</si>
  <si>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</si>
  <si>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</si>
  <si>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</si>
  <si>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</si>
  <si>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</si>
  <si>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</si>
  <si>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</si>
  <si>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</si>
  <si>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</si>
  <si>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</si>
  <si>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</si>
  <si>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</si>
  <si>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</si>
  <si>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</si>
  <si>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</si>
  <si>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</si>
  <si>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</si>
  <si>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</si>
  <si>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</si>
  <si>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</si>
  <si>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</si>
  <si>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</si>
  <si>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</si>
  <si>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</si>
  <si>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</si>
  <si>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</si>
  <si>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</si>
  <si>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</si>
  <si>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</si>
  <si>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</si>
  <si>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</si>
  <si>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</si>
  <si>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</si>
  <si>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</si>
  <si>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</si>
  <si>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</si>
  <si>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</si>
  <si>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</si>
  <si>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</si>
  <si>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</si>
  <si>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</si>
  <si>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</si>
  <si>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</si>
  <si>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</si>
  <si>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</si>
  <si>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</si>
  <si>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</si>
  <si>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</si>
  <si>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</si>
  <si>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</si>
  <si>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</si>
  <si>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</si>
  <si>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</si>
  <si>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</si>
  <si>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</si>
  <si>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</si>
  <si>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</si>
  <si>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</si>
  <si>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</si>
  <si>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</si>
  <si>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</si>
  <si>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</si>
  <si>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</si>
  <si>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</si>
  <si>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</si>
  <si>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</si>
  <si>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</si>
  <si>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</si>
  <si>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</si>
  <si>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</si>
  <si>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</si>
  <si>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</si>
  <si>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</si>
  <si>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</si>
  <si>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</si>
  <si>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</si>
  <si>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</si>
  <si>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</si>
  <si>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</si>
  <si>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</si>
  <si>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</si>
  <si>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</si>
  <si>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</si>
  <si>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</si>
  <si>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</si>
  <si>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</si>
  <si>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</si>
  <si>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</si>
  <si>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</si>
  <si>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</si>
  <si>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</si>
  <si>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</si>
  <si>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</si>
  <si>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</si>
  <si>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</si>
  <si>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</si>
  <si>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</si>
  <si>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</si>
  <si>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</si>
  <si>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</si>
  <si>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</si>
  <si>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</si>
  <si>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</si>
  <si>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</si>
  <si>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</si>
  <si>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</si>
  <si>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</si>
  <si>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</si>
  <si>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</si>
  <si>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</si>
  <si>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</si>
  <si>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</si>
  <si>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</si>
  <si>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</si>
  <si>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</si>
  <si>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</si>
  <si>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</si>
  <si>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</si>
  <si>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</si>
  <si>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</si>
  <si>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</si>
  <si>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</si>
  <si>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</si>
  <si>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</si>
  <si>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</si>
  <si>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</si>
  <si>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</si>
  <si>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</si>
  <si>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</si>
  <si>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</si>
  <si>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</si>
  <si>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</si>
  <si>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</si>
  <si>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</si>
  <si>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</si>
  <si>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</si>
  <si>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</si>
  <si>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</si>
  <si>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</si>
  <si>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</si>
  <si>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</si>
  <si>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</si>
  <si>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</si>
  <si>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</si>
  <si>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</si>
  <si>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</si>
  <si>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</si>
  <si>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</si>
  <si>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</si>
  <si>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</si>
  <si>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</si>
  <si>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</si>
  <si>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</si>
  <si>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</si>
  <si>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</si>
  <si>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</si>
  <si>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</si>
  <si>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</si>
  <si>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</si>
  <si>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</si>
  <si>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</si>
  <si>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</si>
  <si>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</si>
  <si>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</si>
  <si>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</si>
  <si>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</si>
  <si>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</si>
  <si>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</si>
  <si>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</si>
  <si>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</si>
  <si>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</si>
  <si>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</si>
  <si>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</si>
  <si>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</si>
  <si>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</si>
  <si>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</si>
  <si>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</si>
  <si>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</si>
  <si>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</si>
  <si>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</si>
  <si>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</si>
  <si>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</si>
  <si>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</si>
  <si>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</si>
  <si>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</si>
  <si>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</si>
  <si>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</si>
  <si>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</si>
  <si>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</si>
  <si>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</si>
  <si>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</si>
  <si>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</si>
  <si>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</si>
  <si>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</si>
  <si>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</si>
  <si>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</si>
  <si>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</si>
  <si>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</si>
  <si>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</si>
  <si>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</si>
  <si>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</si>
  <si>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</si>
  <si>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</si>
  <si>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</si>
  <si>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</si>
  <si>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</si>
  <si>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</si>
  <si>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</si>
  <si>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</si>
  <si>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</si>
  <si>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</si>
  <si>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</si>
  <si>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</si>
  <si>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</si>
  <si>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</si>
  <si>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</si>
  <si>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</si>
  <si>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</si>
  <si>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</si>
  <si>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</si>
  <si>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</si>
  <si>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</si>
  <si>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</si>
  <si>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</si>
  <si>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</si>
  <si>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</si>
  <si>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</si>
  <si>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</si>
  <si>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</si>
  <si>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</si>
  <si>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</si>
  <si>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</si>
  <si>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</si>
  <si>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</si>
  <si>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</si>
  <si>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</si>
  <si>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</si>
  <si>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</si>
  <si>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</si>
  <si>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</si>
  <si>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</si>
  <si>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</si>
  <si>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</si>
  <si>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</si>
  <si>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</si>
  <si>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</si>
  <si>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</si>
  <si>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</si>
  <si>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</si>
  <si>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</si>
  <si>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</si>
  <si>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</si>
  <si>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</si>
  <si>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</si>
  <si>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</si>
  <si>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</si>
  <si>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</si>
  <si>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</si>
  <si>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</si>
  <si>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</si>
  <si>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</si>
  <si>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</si>
  <si>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</si>
  <si>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</si>
  <si>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</si>
  <si>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</si>
  <si>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</si>
  <si>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</si>
  <si>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</si>
  <si>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</si>
  <si>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</si>
  <si>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</si>
  <si>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</si>
  <si>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</si>
  <si>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</si>
  <si>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</si>
  <si>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</si>
  <si>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</si>
  <si>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</si>
  <si>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</si>
  <si>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</si>
  <si>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</si>
  <si>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</si>
  <si>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</si>
  <si>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</si>
  <si>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</si>
  <si>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</si>
  <si>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</si>
  <si>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</si>
  <si>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</si>
  <si>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</si>
  <si>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</si>
  <si>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</si>
  <si>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</si>
  <si>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</si>
  <si>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</si>
  <si>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</si>
  <si>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</si>
  <si>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</si>
  <si>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</si>
  <si>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</si>
  <si>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</si>
  <si>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</si>
  <si>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</si>
  <si>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</si>
  <si>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</si>
  <si>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</si>
  <si>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</si>
  <si>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</si>
  <si>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</si>
  <si>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</si>
  <si>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</si>
  <si>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</si>
  <si>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</si>
  <si>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</si>
  <si>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</si>
  <si>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</si>
  <si>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</si>
  <si>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</si>
  <si>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</si>
  <si>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</si>
  <si>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</si>
  <si>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</si>
  <si>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</si>
  <si>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</si>
  <si>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</si>
  <si>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</si>
  <si>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</si>
  <si>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</si>
  <si>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</si>
  <si>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</si>
  <si>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</si>
  <si>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</si>
  <si>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</si>
  <si>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</si>
  <si>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</si>
  <si>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</si>
  <si>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</si>
  <si>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</si>
  <si>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</si>
  <si>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</si>
  <si>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</si>
  <si>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</si>
  <si>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</si>
  <si>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</si>
  <si>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</si>
  <si>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</si>
  <si>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</si>
  <si>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</si>
  <si>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</si>
  <si>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</si>
  <si>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</si>
  <si>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</si>
  <si>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</si>
  <si>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</si>
  <si>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</si>
  <si>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</si>
  <si>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</si>
  <si>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</si>
  <si>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</si>
  <si>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</si>
  <si>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</si>
  <si>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</si>
  <si>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</si>
  <si>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</si>
  <si>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</si>
  <si>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</si>
  <si>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</si>
  <si>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</si>
  <si>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</si>
  <si>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</si>
  <si>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</si>
  <si>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</si>
  <si>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</si>
  <si>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</si>
  <si>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</si>
  <si>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</si>
  <si>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</si>
  <si>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</si>
  <si>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</si>
  <si>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</si>
  <si>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</si>
  <si>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</si>
  <si>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</si>
  <si>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</si>
  <si>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</si>
  <si>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</si>
  <si>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</si>
  <si>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</si>
  <si>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</si>
  <si>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</si>
  <si>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</si>
  <si>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</si>
  <si>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</si>
  <si>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</si>
  <si>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</si>
  <si>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</si>
  <si>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</si>
  <si>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</si>
  <si>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</si>
  <si>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</si>
  <si>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</si>
  <si>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</si>
  <si>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</si>
  <si>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</si>
  <si>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</si>
  <si>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</si>
  <si>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</si>
  <si>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</si>
  <si>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</si>
  <si>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</si>
  <si>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</si>
  <si>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</si>
  <si>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</si>
  <si>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</si>
  <si>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</si>
  <si>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</si>
  <si>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</si>
  <si>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</si>
  <si>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</si>
  <si>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</si>
  <si>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</si>
  <si>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</si>
  <si>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</si>
  <si>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</si>
  <si>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</si>
  <si>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</si>
  <si>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</si>
  <si>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</si>
  <si>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</si>
  <si>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</si>
  <si>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</si>
  <si>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</si>
  <si>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</si>
  <si>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</si>
  <si>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</si>
  <si>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</si>
  <si>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</si>
  <si>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</si>
  <si>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</si>
  <si>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</si>
  <si>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</si>
  <si>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</si>
  <si>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</si>
  <si>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</si>
  <si>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</si>
  <si>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</si>
  <si>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</si>
  <si>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</si>
  <si>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</si>
  <si>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</si>
  <si>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</si>
  <si>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</si>
  <si>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</si>
  <si>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</si>
  <si>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</si>
  <si>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</si>
  <si>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</si>
  <si>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</si>
  <si>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</si>
  <si>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</si>
  <si>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</si>
  <si>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</si>
  <si>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</si>
  <si>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</si>
  <si>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</si>
  <si>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</si>
  <si>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</si>
  <si>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</si>
  <si>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</si>
  <si>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</si>
  <si>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</si>
  <si>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</si>
  <si>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</si>
  <si>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</si>
  <si>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</si>
  <si>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</si>
  <si>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</si>
  <si>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</si>
  <si>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</si>
  <si>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</si>
  <si>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</si>
  <si>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</si>
  <si>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</si>
  <si>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</si>
  <si>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</si>
  <si>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</si>
  <si>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</si>
  <si>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</si>
  <si>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</si>
  <si>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</si>
  <si>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</si>
  <si>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</si>
  <si>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</si>
  <si>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</si>
  <si>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</si>
  <si>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</si>
  <si>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</si>
  <si>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</si>
  <si>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</si>
  <si>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</si>
  <si>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</si>
  <si>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</si>
  <si>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</si>
  <si>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</si>
  <si>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</si>
  <si>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</si>
  <si>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</si>
  <si>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</si>
  <si>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</si>
  <si>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</si>
  <si>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</si>
  <si>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</si>
  <si>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</si>
  <si>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</si>
  <si>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</si>
  <si>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</si>
  <si>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</si>
  <si>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</si>
  <si>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</si>
  <si>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</si>
  <si>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</si>
  <si>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</si>
  <si>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</si>
  <si>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</si>
  <si>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</si>
  <si>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</si>
  <si>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</si>
  <si>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</si>
  <si>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</si>
  <si>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</si>
  <si>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</si>
  <si>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</si>
  <si>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</si>
  <si>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</si>
  <si>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</si>
  <si>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</si>
  <si>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</si>
  <si>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</si>
  <si>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</si>
  <si>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</si>
  <si>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</si>
  <si>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</si>
  <si>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</si>
  <si>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</si>
  <si>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</si>
  <si>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</si>
  <si>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</si>
  <si>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</si>
  <si>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</si>
  <si>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</si>
  <si>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</si>
  <si>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</si>
  <si>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</si>
  <si>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</si>
  <si>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</si>
  <si>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</si>
  <si>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</si>
  <si>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</si>
  <si>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</si>
  <si>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</si>
  <si>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</si>
  <si>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</si>
  <si>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</si>
  <si>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</si>
  <si>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</si>
  <si>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</si>
  <si>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</si>
  <si>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</si>
  <si>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</si>
  <si>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</si>
  <si>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</si>
  <si>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</si>
  <si>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</si>
  <si>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</si>
  <si>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</si>
  <si>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</si>
  <si>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</si>
  <si>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</si>
  <si>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</si>
  <si>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</si>
  <si>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</si>
  <si>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</si>
  <si>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</si>
  <si>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</si>
  <si>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</si>
  <si>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</si>
  <si>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</si>
  <si>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</si>
  <si>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</si>
  <si>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</si>
  <si>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</si>
  <si>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</si>
  <si>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</si>
  <si>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</si>
  <si>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</si>
  <si>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</si>
  <si>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</si>
  <si>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</si>
  <si>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</si>
  <si>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</si>
  <si>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</si>
  <si>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</si>
  <si>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</si>
  <si>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</si>
  <si>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</si>
  <si>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</si>
  <si>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</si>
  <si>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</si>
  <si>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</si>
  <si>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</si>
  <si>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</si>
  <si>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</si>
  <si>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</si>
  <si>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</si>
  <si>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</si>
  <si>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</si>
  <si>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</si>
  <si>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</si>
  <si>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</si>
  <si>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</si>
  <si>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</si>
  <si>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</si>
  <si>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</si>
  <si>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</si>
  <si>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</si>
  <si>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</si>
  <si>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</si>
  <si>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</si>
  <si>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</si>
  <si>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</si>
  <si>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</si>
  <si>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</si>
  <si>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</si>
  <si>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</si>
  <si>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</si>
  <si>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</si>
  <si>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</si>
  <si>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</si>
  <si>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</si>
  <si>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</si>
  <si>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</si>
  <si>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</si>
  <si>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</si>
  <si>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</si>
  <si>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</si>
  <si>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</si>
  <si>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</si>
  <si>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</si>
  <si>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</si>
  <si>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</si>
  <si>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</si>
  <si>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</si>
  <si>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</si>
  <si>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</si>
  <si>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</si>
  <si>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</si>
  <si>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</si>
  <si>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</si>
  <si>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</si>
  <si>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</si>
  <si>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</si>
  <si>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</si>
  <si>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</si>
  <si>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</si>
  <si>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</si>
  <si>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</si>
  <si>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</si>
  <si>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</si>
  <si>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</si>
  <si>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</si>
  <si>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</si>
  <si>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</si>
  <si>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</si>
  <si>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</si>
  <si>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</si>
  <si>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</si>
  <si>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</si>
  <si>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</si>
  <si>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</si>
  <si>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</si>
  <si>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</si>
  <si>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</si>
  <si>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</si>
  <si>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</si>
  <si>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</si>
  <si>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</si>
  <si>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</si>
  <si>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</si>
  <si>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</si>
  <si>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</si>
  <si>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</si>
  <si>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</si>
  <si>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</si>
  <si>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</si>
  <si>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</si>
  <si>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</si>
  <si>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</si>
  <si>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</si>
  <si>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</si>
  <si>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</si>
  <si>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</si>
  <si>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</si>
  <si>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</si>
  <si>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</si>
  <si>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</si>
  <si>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</si>
  <si>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</si>
  <si>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</si>
  <si>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</si>
  <si>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</si>
  <si>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</si>
  <si>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</si>
  <si>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</si>
  <si>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</si>
  <si>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</si>
  <si>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</si>
  <si>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</si>
  <si>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</si>
  <si>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</si>
  <si>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</si>
  <si>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</si>
  <si>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</si>
  <si>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</si>
  <si>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</si>
  <si>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</si>
  <si>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</si>
  <si>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</si>
  <si>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</si>
  <si>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</si>
  <si>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</si>
  <si>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</si>
  <si>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</si>
  <si>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</si>
  <si>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</si>
  <si>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</si>
  <si>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</si>
  <si>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</si>
  <si>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</si>
  <si>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</si>
  <si>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</si>
  <si>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</si>
  <si>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</si>
  <si>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</si>
  <si>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</si>
  <si>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</si>
  <si>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</si>
  <si>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</si>
  <si>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</si>
  <si>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</si>
  <si>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</si>
  <si>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</si>
  <si>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</si>
  <si>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</si>
  <si>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</si>
  <si>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</si>
  <si>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</si>
  <si>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</si>
  <si>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</si>
  <si>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</si>
  <si>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</si>
  <si>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</si>
  <si>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</si>
  <si>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</si>
  <si>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</si>
  <si>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</si>
  <si>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</si>
  <si>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</si>
  <si>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</si>
  <si>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</si>
  <si>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</si>
  <si>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</si>
  <si>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</si>
  <si>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</si>
  <si>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</si>
  <si>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</si>
  <si>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</si>
  <si>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</si>
  <si>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</si>
  <si>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</si>
  <si>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</si>
  <si>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</si>
  <si>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</si>
  <si>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</si>
  <si>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</si>
  <si>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</si>
  <si>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</si>
  <si>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</si>
  <si>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</si>
  <si>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</si>
  <si>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</si>
  <si>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</si>
  <si>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</si>
  <si>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</si>
  <si>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</si>
  <si>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</si>
  <si>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</si>
  <si>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</si>
  <si>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</si>
  <si>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</si>
  <si>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</si>
  <si>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</si>
  <si>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</si>
  <si>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</si>
  <si>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</si>
  <si>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</si>
  <si>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</si>
  <si>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</si>
  <si>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</si>
  <si>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</si>
  <si>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</si>
  <si>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</si>
  <si>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</si>
  <si>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</si>
  <si>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</si>
  <si>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</si>
  <si>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</si>
  <si>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</si>
  <si>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</si>
  <si>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</si>
  <si>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</si>
  <si>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</si>
  <si>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</si>
  <si>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</si>
  <si>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</si>
  <si>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</si>
  <si>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</si>
  <si>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</si>
  <si>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</si>
  <si>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</si>
  <si>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</si>
  <si>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</si>
  <si>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</si>
  <si>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</si>
  <si>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</si>
  <si>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</si>
  <si>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</si>
  <si>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</si>
  <si>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</si>
  <si>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</si>
  <si>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</si>
  <si>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</si>
  <si>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</si>
  <si>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</si>
  <si>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</si>
  <si>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</si>
  <si>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</si>
  <si>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</si>
  <si>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</si>
  <si>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</si>
  <si>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</si>
  <si>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</si>
  <si>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</si>
  <si>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</si>
  <si>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</si>
  <si>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</si>
  <si>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</si>
  <si>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</si>
  <si>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</si>
  <si>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</si>
  <si>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</si>
  <si>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</si>
  <si>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</si>
  <si>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</si>
  <si>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</si>
  <si>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</si>
  <si>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</si>
  <si>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</si>
  <si>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</si>
  <si>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</si>
  <si>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</si>
  <si>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</si>
  <si>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</si>
  <si>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</si>
  <si>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</si>
  <si>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</si>
  <si>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</si>
  <si>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</si>
  <si>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</si>
  <si>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</si>
  <si>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</si>
  <si>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</si>
  <si>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</si>
  <si>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</si>
  <si>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</si>
  <si>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</si>
  <si>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</si>
  <si>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</si>
  <si>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</si>
  <si>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</si>
  <si>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</si>
  <si>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</si>
  <si>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</si>
  <si>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</si>
  <si>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</si>
  <si>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</si>
  <si>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</si>
  <si>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</si>
  <si>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</si>
  <si>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</si>
  <si>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</si>
  <si>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</si>
  <si>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</si>
  <si>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</si>
  <si>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</si>
  <si>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</si>
  <si>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</si>
  <si>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</si>
  <si>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</si>
  <si>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</si>
  <si>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</si>
  <si>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</si>
  <si>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</si>
  <si>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</si>
  <si>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</si>
  <si>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</si>
  <si>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</si>
  <si>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</si>
  <si>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</si>
  <si>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</si>
  <si>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</si>
  <si>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</si>
  <si>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</si>
  <si>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</si>
  <si>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</si>
  <si>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</si>
  <si>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</si>
  <si>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</si>
  <si>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</si>
  <si>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</si>
  <si>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</si>
  <si>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</si>
  <si>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</si>
  <si>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</si>
  <si>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</si>
  <si>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</si>
  <si>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</si>
  <si>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</si>
  <si>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</si>
  <si>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</si>
  <si>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</si>
  <si>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</si>
  <si>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</si>
  <si>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</si>
  <si>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</si>
  <si>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</si>
  <si>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</si>
  <si>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</si>
  <si>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</si>
  <si>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</si>
  <si>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</si>
  <si>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</si>
  <si>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</si>
  <si>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</si>
  <si>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</si>
  <si>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</si>
  <si>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</si>
  <si>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</si>
  <si>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</si>
  <si>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</si>
  <si>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</si>
  <si>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</si>
  <si>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</si>
  <si>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</si>
  <si>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</si>
  <si>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</si>
  <si>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</si>
  <si>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</si>
  <si>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</si>
  <si>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</si>
  <si>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</si>
  <si>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</si>
  <si>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</si>
  <si>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</si>
  <si>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</si>
  <si>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</si>
  <si>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</si>
  <si>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</si>
  <si>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</si>
  <si>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</si>
  <si>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</si>
  <si>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</si>
  <si>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</si>
  <si>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</si>
  <si>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</si>
  <si>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</si>
  <si>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</si>
  <si>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</si>
  <si>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</si>
  <si>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</si>
  <si>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</si>
  <si>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</si>
  <si>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</si>
  <si>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</si>
  <si>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</si>
  <si>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</si>
  <si>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</si>
  <si>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</si>
  <si>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</si>
  <si>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</si>
  <si>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</si>
  <si>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</si>
  <si>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</si>
  <si>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</si>
  <si>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</si>
  <si>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</si>
  <si>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</si>
  <si>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</si>
  <si>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</si>
  <si>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</si>
  <si>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</si>
  <si>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</si>
  <si>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</si>
  <si>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</si>
  <si>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</si>
  <si>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</si>
  <si>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</si>
  <si>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</si>
  <si>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</si>
  <si>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</si>
  <si>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</si>
  <si>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</si>
  <si>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</si>
  <si>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</si>
  <si>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</si>
  <si>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</si>
  <si>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</si>
  <si>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</si>
  <si>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</si>
  <si>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</si>
  <si>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</si>
  <si>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</si>
  <si>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</si>
  <si>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</si>
  <si>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</si>
  <si>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</si>
  <si>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</si>
  <si>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</si>
  <si>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</si>
  <si>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</si>
  <si>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</si>
  <si>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</si>
  <si>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</si>
  <si>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</si>
  <si>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</si>
  <si>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</si>
  <si>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</si>
  <si>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</si>
  <si>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</si>
  <si>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</si>
  <si>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</si>
  <si>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</si>
  <si>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</si>
  <si>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</si>
  <si>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</si>
  <si>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</si>
  <si>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</si>
  <si>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</si>
  <si>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</si>
  <si>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</si>
  <si>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</si>
  <si>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</si>
  <si>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</si>
  <si>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</si>
  <si>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</si>
  <si>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</si>
  <si>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</si>
  <si>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</si>
  <si>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</si>
  <si>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</si>
  <si>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</si>
  <si>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</si>
  <si>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</si>
  <si>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</si>
  <si>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</si>
  <si>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</si>
  <si>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</si>
  <si>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</si>
  <si>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</si>
  <si>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</si>
  <si>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</si>
  <si>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</si>
  <si>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</si>
  <si>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</si>
  <si>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</si>
  <si>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</si>
  <si>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</si>
  <si>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</si>
  <si>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</si>
  <si>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</si>
  <si>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</si>
  <si>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</si>
  <si>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</si>
  <si>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</si>
  <si>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</si>
  <si>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</si>
  <si>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</si>
  <si>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</si>
  <si>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</si>
  <si>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</si>
  <si>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</si>
  <si>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</si>
  <si>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</si>
  <si>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</si>
  <si>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</si>
  <si>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</si>
  <si>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</si>
  <si>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</si>
  <si>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</si>
  <si>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</si>
  <si>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</si>
  <si>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</si>
  <si>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</si>
  <si>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</si>
  <si>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</si>
  <si>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</si>
  <si>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</si>
  <si>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</si>
  <si>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</si>
  <si>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</si>
  <si>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</si>
  <si>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</si>
  <si>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</si>
  <si>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</si>
  <si>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</si>
  <si>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</si>
  <si>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</si>
  <si>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</si>
  <si>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</si>
  <si>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</si>
  <si>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</si>
  <si>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</si>
  <si>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</si>
  <si>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</si>
  <si>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</si>
  <si>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</si>
  <si>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</si>
  <si>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</si>
  <si>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</si>
  <si>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</si>
  <si>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</si>
  <si>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</si>
  <si>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</si>
  <si>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</si>
  <si>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</si>
  <si>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</si>
  <si>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</si>
  <si>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</si>
  <si>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</si>
  <si>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</si>
  <si>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</si>
  <si>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</si>
  <si>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</si>
  <si>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</si>
  <si>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</si>
  <si>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</si>
  <si>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</si>
  <si>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</si>
  <si>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</si>
  <si>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</si>
  <si>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</si>
  <si>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</si>
  <si>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</si>
  <si>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</si>
  <si>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</si>
  <si>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</si>
  <si>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</si>
  <si>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</si>
  <si>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</si>
  <si>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</si>
  <si>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</si>
  <si>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</si>
  <si>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</si>
  <si>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</si>
  <si>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</si>
  <si>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</si>
  <si>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</si>
  <si>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</si>
  <si>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</si>
  <si>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</si>
  <si>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</si>
  <si>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</si>
  <si>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</si>
  <si>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</si>
  <si>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</si>
  <si>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</si>
  <si>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</si>
  <si>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</si>
  <si>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</si>
  <si>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</si>
  <si>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</si>
  <si>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</si>
  <si>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</si>
  <si>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</si>
  <si>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</si>
  <si>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</si>
  <si>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</si>
  <si>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</si>
  <si>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</si>
  <si>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</si>
  <si>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</si>
  <si>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</si>
  <si>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</si>
  <si>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</si>
  <si>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</si>
  <si>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</si>
  <si>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</si>
  <si>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</si>
  <si>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</si>
  <si>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</si>
  <si>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</si>
  <si>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</si>
  <si>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</si>
  <si>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</si>
  <si>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</si>
  <si>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</si>
  <si>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</si>
  <si>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</si>
  <si>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</si>
  <si>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</si>
  <si>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</si>
  <si>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</si>
  <si>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</si>
  <si>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</si>
  <si>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</si>
  <si>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</si>
  <si>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</si>
  <si>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</si>
  <si>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</si>
  <si>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</si>
  <si>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</si>
  <si>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</si>
  <si>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</si>
  <si>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</si>
  <si>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</si>
  <si>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</si>
  <si>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</si>
  <si>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</si>
  <si>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</si>
  <si>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</si>
  <si>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</si>
  <si>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</si>
  <si>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</si>
  <si>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</si>
  <si>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</si>
  <si>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</si>
  <si>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</si>
  <si>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</si>
  <si>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</si>
  <si>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</si>
  <si>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</si>
  <si>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</si>
  <si>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</si>
  <si>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</si>
  <si>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</si>
  <si>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</si>
  <si>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</si>
  <si>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</si>
  <si>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</si>
  <si>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</si>
  <si>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</si>
  <si>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</si>
  <si>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</si>
  <si>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</si>
  <si>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</si>
  <si>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</si>
  <si>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</si>
  <si>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</si>
  <si>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</si>
  <si>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</si>
  <si>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</si>
  <si>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</si>
  <si>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</si>
  <si>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</si>
  <si>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</si>
  <si>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</si>
  <si>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</si>
  <si>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</si>
  <si>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</si>
  <si>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</si>
  <si>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</si>
  <si>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</si>
  <si>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</si>
  <si>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</si>
  <si>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</si>
  <si>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</si>
  <si>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</si>
  <si>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</si>
  <si>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</si>
  <si>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</si>
  <si>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</si>
  <si>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</si>
  <si>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</si>
  <si>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</si>
  <si>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</si>
  <si>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</si>
  <si>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</si>
  <si>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</si>
  <si>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</si>
  <si>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</si>
  <si>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</si>
  <si>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</si>
  <si>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</si>
  <si>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</si>
  <si>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</si>
  <si>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</si>
  <si>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</si>
  <si>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</si>
  <si>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</si>
  <si>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</si>
  <si>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</si>
  <si>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</si>
  <si>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</si>
  <si>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</si>
  <si>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</si>
  <si>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</si>
  <si>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</si>
  <si>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</si>
  <si>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</si>
  <si>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</si>
  <si>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</si>
  <si>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</si>
  <si>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</si>
  <si>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</si>
  <si>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</si>
  <si>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</si>
  <si>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</si>
  <si>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</si>
  <si>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</si>
  <si>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</si>
  <si>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</si>
  <si>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</si>
  <si>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</si>
  <si>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</si>
  <si>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</si>
  <si>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</si>
  <si>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</si>
  <si>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</si>
  <si>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</si>
  <si>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</si>
  <si>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</si>
  <si>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</si>
  <si>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</si>
  <si>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</si>
  <si>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</si>
  <si>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</si>
  <si>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</si>
  <si>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</si>
  <si>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</si>
  <si>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</si>
  <si>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</si>
  <si>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</si>
  <si>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</si>
  <si>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</si>
  <si>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</si>
  <si>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</si>
  <si>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</si>
  <si>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</si>
  <si>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</si>
  <si>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</si>
  <si>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</si>
  <si>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</si>
  <si>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</si>
  <si>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</si>
  <si>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</si>
  <si>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</si>
  <si>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</si>
  <si>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</si>
  <si>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</si>
  <si>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</si>
  <si>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</si>
  <si>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</si>
  <si>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</si>
  <si>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</si>
  <si>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</si>
  <si>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</si>
  <si>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</si>
  <si>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</si>
  <si>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</si>
  <si>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</si>
  <si>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</si>
  <si>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</si>
  <si>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</si>
  <si>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</si>
  <si>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</si>
  <si>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</si>
  <si>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</si>
  <si>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</si>
  <si>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</si>
  <si>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</si>
  <si>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</si>
  <si>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</si>
  <si>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</si>
  <si>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</si>
  <si>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</si>
  <si>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</si>
  <si>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</si>
  <si>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</si>
  <si>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</si>
  <si>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</si>
  <si>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</si>
  <si>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</si>
  <si>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</si>
  <si>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</si>
  <si>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</si>
  <si>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</si>
  <si>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</si>
  <si>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</si>
  <si>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</si>
  <si>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</si>
  <si>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</si>
  <si>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</si>
  <si>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</si>
  <si>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</si>
  <si>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</si>
  <si>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</si>
  <si>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</si>
  <si>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</si>
  <si>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</si>
  <si>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</si>
  <si>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</si>
  <si>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</si>
  <si>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</si>
  <si>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</si>
  <si>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</si>
  <si>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</si>
  <si>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</si>
  <si>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</si>
  <si>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</si>
  <si>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</si>
  <si>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</si>
  <si>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</si>
  <si>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</si>
  <si>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</si>
  <si>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</si>
  <si>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</si>
  <si>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</si>
  <si>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</si>
  <si>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</si>
  <si>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</si>
  <si>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</si>
  <si>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</si>
  <si>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</si>
  <si>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</si>
  <si>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</si>
  <si>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</si>
  <si>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</si>
  <si>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</si>
  <si>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</si>
  <si>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</si>
  <si>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</si>
  <si>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</si>
  <si>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</si>
  <si>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</si>
  <si>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</si>
  <si>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</si>
  <si>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</si>
  <si>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</si>
  <si>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</si>
  <si>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</si>
  <si>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</si>
  <si>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</si>
  <si>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</si>
  <si>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</si>
  <si>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</si>
  <si>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</si>
  <si>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</si>
  <si>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</si>
  <si>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</si>
  <si>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</si>
  <si>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</si>
  <si>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</si>
  <si>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</si>
  <si>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</si>
  <si>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</si>
  <si>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</si>
  <si>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</si>
  <si>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</si>
  <si>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</si>
  <si>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</si>
  <si>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</si>
  <si>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</si>
  <si>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</si>
  <si>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</si>
  <si>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</si>
  <si>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</si>
  <si>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</si>
  <si>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</si>
  <si>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</si>
  <si>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</si>
  <si>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</si>
  <si>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</si>
  <si>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</si>
  <si>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</si>
  <si>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</si>
  <si>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</si>
  <si>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</si>
  <si>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</si>
  <si>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</si>
  <si>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</si>
  <si>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</si>
  <si>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</si>
  <si>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</si>
  <si>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</si>
  <si>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</si>
  <si>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</si>
  <si>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</si>
  <si>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</si>
  <si>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</si>
  <si>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</si>
  <si>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</si>
  <si>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</si>
  <si>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</si>
  <si>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</si>
  <si>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</si>
  <si>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</si>
  <si>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</si>
  <si>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</si>
  <si>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</si>
  <si>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</si>
  <si>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</si>
  <si>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</si>
  <si>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</si>
  <si>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</si>
  <si>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</si>
  <si>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</si>
  <si>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</si>
  <si>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</si>
  <si>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</si>
  <si>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</si>
  <si>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</si>
  <si>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</si>
  <si>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</si>
  <si>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</si>
  <si>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</si>
  <si>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</si>
  <si>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</si>
  <si>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</si>
  <si>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</si>
  <si>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</si>
  <si>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</si>
  <si>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</si>
  <si>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</si>
  <si>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</si>
  <si>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</si>
  <si>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</si>
  <si>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</si>
  <si>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</si>
  <si>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</si>
  <si>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</si>
  <si>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</si>
  <si>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</si>
  <si>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</si>
  <si>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</si>
  <si>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</si>
  <si>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</si>
  <si>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</si>
  <si>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</si>
  <si>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</si>
  <si>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</si>
  <si>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</si>
  <si>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</si>
  <si>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</si>
  <si>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</si>
  <si>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</si>
  <si>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</si>
  <si>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</si>
  <si>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</si>
  <si>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</si>
  <si>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</si>
  <si>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</si>
  <si>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</si>
  <si>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</si>
  <si>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</si>
  <si>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</si>
  <si>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</si>
  <si>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</si>
  <si>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</si>
  <si>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</si>
  <si>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</si>
  <si>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</si>
  <si>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</si>
  <si>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</si>
  <si>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</si>
  <si>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</si>
  <si>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</si>
  <si>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</si>
  <si>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</si>
  <si>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</si>
  <si>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</si>
  <si>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</si>
  <si>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</si>
  <si>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</si>
  <si>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</si>
  <si>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</si>
  <si>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</si>
  <si>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</si>
  <si>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</si>
  <si>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</si>
  <si>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</si>
  <si>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</si>
  <si>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</si>
  <si>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</si>
  <si>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</si>
  <si>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</si>
  <si>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</si>
  <si>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</si>
  <si>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</si>
  <si>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</si>
  <si>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</si>
  <si>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</si>
  <si>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</si>
  <si>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</si>
  <si>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</si>
  <si>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</si>
  <si>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</si>
  <si>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</si>
  <si>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</si>
  <si>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</si>
  <si>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</si>
  <si>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</si>
  <si>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</si>
  <si>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</si>
  <si>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</si>
  <si>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</si>
  <si>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</si>
  <si>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</si>
  <si>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</si>
  <si>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</si>
  <si>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</si>
  <si>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</si>
  <si>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</si>
  <si>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</si>
  <si>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</si>
  <si>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</si>
  <si>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</si>
  <si>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</si>
  <si>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</si>
  <si>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</si>
  <si>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</si>
  <si>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</si>
  <si>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</si>
  <si>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</si>
  <si>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</si>
  <si>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</si>
  <si>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</si>
  <si>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</si>
  <si>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</si>
  <si>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</si>
  <si>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</si>
  <si>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</si>
  <si>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</si>
  <si>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</si>
  <si>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</si>
  <si>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</si>
  <si>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</si>
  <si>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</si>
  <si>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</si>
  <si>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</si>
  <si>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</si>
  <si>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</si>
  <si>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</si>
  <si>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</si>
  <si>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</si>
  <si>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</si>
  <si>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</si>
  <si>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</si>
  <si>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</si>
  <si>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</si>
  <si>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</si>
  <si>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</si>
  <si>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</si>
  <si>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</si>
  <si>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</si>
  <si>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</si>
  <si>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</si>
  <si>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</si>
  <si>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</si>
  <si>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</si>
  <si>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</si>
  <si>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</si>
  <si>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</si>
  <si>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</si>
  <si>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</si>
  <si>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</si>
  <si>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</si>
  <si>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</si>
  <si>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</si>
  <si>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</si>
  <si>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</si>
  <si>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</si>
  <si>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</si>
  <si>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</si>
  <si>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</si>
  <si>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</si>
  <si>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</si>
  <si>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</si>
  <si>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</si>
  <si>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</si>
  <si>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</si>
  <si>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</si>
  <si>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</si>
  <si>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</si>
  <si>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</si>
  <si>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</si>
  <si>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</si>
  <si>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</si>
  <si>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</si>
  <si>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</si>
  <si>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</si>
  <si>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</si>
  <si>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</si>
  <si>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</si>
  <si>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</si>
  <si>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</si>
  <si>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</si>
  <si>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</si>
  <si>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</si>
  <si>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</si>
  <si>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</si>
  <si>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</si>
  <si>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</si>
  <si>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</si>
  <si>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</si>
  <si>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</si>
  <si>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</si>
  <si>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</si>
  <si>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</si>
  <si>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</si>
  <si>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</si>
  <si>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</si>
  <si>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</si>
  <si>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</si>
  <si>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</si>
  <si>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</si>
  <si>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</si>
  <si>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</si>
  <si>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</si>
  <si>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</si>
  <si>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</si>
  <si>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</si>
  <si>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</si>
  <si>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</si>
  <si>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</si>
  <si>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</si>
  <si>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</si>
  <si>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</si>
  <si>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</si>
  <si>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</si>
  <si>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</si>
  <si>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</si>
  <si>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</si>
  <si>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</si>
  <si>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</si>
  <si>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</si>
  <si>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</si>
  <si>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</si>
  <si>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</si>
  <si>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</si>
  <si>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</si>
  <si>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</si>
  <si>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</si>
  <si>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</si>
  <si>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</si>
  <si>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</si>
  <si>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</si>
  <si>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</si>
  <si>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</si>
  <si>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</si>
  <si>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</si>
  <si>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</si>
  <si>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</si>
  <si>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</si>
  <si>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</si>
  <si>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</si>
  <si>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</si>
  <si>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</si>
  <si>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</si>
  <si>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</si>
  <si>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</si>
  <si>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</si>
  <si>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</si>
  <si>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</si>
  <si>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</si>
  <si>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</si>
  <si>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</si>
  <si>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</si>
  <si>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</si>
  <si>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</si>
  <si>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</si>
  <si>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</si>
  <si>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</si>
  <si>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</si>
  <si>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</si>
  <si>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</si>
  <si>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</si>
  <si>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</si>
  <si>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</si>
  <si>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</si>
  <si>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</si>
  <si>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</si>
  <si>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</si>
  <si>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</si>
  <si>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</si>
  <si>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</si>
  <si>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</si>
  <si>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</si>
  <si>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</si>
  <si>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</si>
  <si>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</si>
  <si>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</si>
  <si>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</si>
  <si>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</si>
  <si>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</si>
  <si>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</si>
  <si>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</si>
  <si>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</si>
  <si>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</si>
  <si>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</si>
  <si>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</si>
  <si>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</si>
  <si>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</si>
  <si>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</si>
  <si>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</si>
  <si>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</si>
  <si>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</si>
  <si>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</si>
  <si>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</si>
  <si>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</si>
  <si>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</si>
  <si>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</si>
  <si>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</si>
  <si>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</si>
  <si>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</si>
  <si>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</si>
  <si>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</si>
  <si>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</si>
  <si>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</si>
  <si>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</si>
  <si>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</si>
  <si>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</si>
  <si>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</si>
  <si>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</si>
  <si>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</si>
  <si>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</si>
  <si>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</si>
  <si>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</si>
  <si>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</si>
  <si>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</si>
  <si>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</si>
  <si>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</si>
  <si>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</si>
  <si>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</si>
  <si>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</si>
  <si>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</si>
  <si>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</si>
  <si>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</si>
  <si>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</si>
  <si>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</si>
  <si>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</si>
  <si>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</si>
  <si>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</si>
  <si>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</si>
  <si>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</si>
  <si>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</si>
  <si>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</si>
  <si>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</si>
  <si>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</si>
  <si>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</si>
  <si>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</si>
  <si>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</si>
  <si>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</si>
  <si>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</si>
  <si>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</si>
  <si>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</si>
  <si>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</si>
  <si>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</si>
  <si>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</si>
  <si>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</si>
  <si>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</si>
  <si>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</si>
  <si>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</si>
  <si>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</si>
  <si>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</si>
  <si>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</si>
  <si>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</si>
  <si>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</si>
  <si>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</si>
  <si>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</si>
  <si>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</si>
  <si>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</si>
  <si>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</si>
  <si>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</si>
  <si>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</si>
  <si>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</si>
  <si>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</si>
  <si>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</si>
  <si>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</si>
  <si>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</si>
  <si>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</si>
  <si>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</si>
  <si>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</si>
  <si>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</si>
  <si>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</si>
  <si>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</si>
  <si>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</si>
  <si>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</si>
  <si>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</si>
  <si>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</si>
  <si>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</si>
  <si>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</si>
  <si>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</si>
  <si>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</si>
  <si>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</si>
  <si>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</si>
  <si>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</si>
  <si>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</si>
  <si>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</si>
  <si>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</si>
  <si>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</si>
  <si>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</si>
  <si>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</si>
  <si>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</si>
  <si>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</si>
  <si>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</si>
  <si>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</si>
  <si>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</si>
  <si>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</si>
  <si>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</si>
  <si>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</si>
  <si>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</si>
  <si>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</si>
  <si>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</si>
  <si>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</si>
  <si>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</si>
  <si>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</si>
  <si>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</si>
  <si>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</si>
  <si>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</si>
  <si>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</si>
  <si>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</si>
  <si>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</si>
  <si>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</si>
  <si>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</si>
  <si>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</si>
  <si>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</si>
  <si>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</si>
  <si>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</si>
  <si>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</si>
  <si>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</si>
  <si>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</si>
  <si>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</si>
  <si>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</si>
  <si>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</si>
  <si>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</si>
  <si>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</si>
  <si>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</si>
  <si>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</si>
  <si>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</si>
  <si>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</si>
  <si>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</si>
  <si>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</si>
  <si>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</si>
  <si>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</si>
  <si>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</si>
  <si>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</si>
  <si>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</si>
  <si>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</si>
  <si>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</si>
  <si>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</si>
  <si>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</si>
  <si>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</si>
  <si>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</si>
  <si>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</si>
  <si>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</si>
  <si>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</si>
  <si>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</si>
  <si>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</si>
  <si>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</si>
  <si>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</si>
  <si>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</si>
  <si>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</si>
  <si>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</si>
  <si>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</si>
  <si>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</si>
  <si>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</si>
  <si>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</si>
  <si>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</si>
  <si>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</si>
  <si>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</si>
  <si>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</si>
  <si>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</si>
  <si>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</si>
  <si>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</si>
  <si>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</si>
  <si>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</si>
  <si>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</si>
  <si>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</si>
  <si>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</si>
  <si>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</si>
  <si>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</si>
  <si>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</si>
  <si>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</si>
  <si>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</si>
  <si>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</si>
  <si>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</si>
  <si>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</si>
  <si>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</si>
  <si>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</si>
  <si>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</si>
  <si>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</si>
  <si>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</si>
  <si>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</si>
  <si>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</si>
  <si>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</si>
  <si>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</si>
  <si>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</si>
  <si>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</si>
  <si>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</si>
  <si>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</si>
  <si>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</si>
  <si>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</si>
  <si>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</si>
  <si>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</si>
  <si>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</si>
  <si>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</si>
  <si>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</si>
  <si>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</si>
  <si>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</si>
  <si>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</si>
  <si>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</si>
  <si>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</si>
  <si>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</si>
  <si>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</si>
  <si>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</si>
  <si>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</si>
  <si>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</si>
  <si>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</si>
  <si>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</si>
  <si>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</si>
  <si>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</si>
  <si>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</si>
  <si>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</si>
  <si>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</si>
  <si>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</si>
  <si>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</si>
  <si>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</si>
  <si>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</si>
  <si>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</si>
  <si>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</si>
  <si>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</si>
  <si>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</si>
  <si>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</si>
  <si>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</si>
  <si>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</si>
  <si>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</si>
  <si>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</si>
  <si>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</si>
  <si>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</si>
  <si>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</si>
  <si>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</si>
  <si>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</si>
  <si>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</si>
  <si>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</si>
  <si>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</si>
  <si>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</si>
  <si>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</si>
  <si>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</si>
  <si>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</si>
  <si>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</si>
  <si>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</si>
  <si>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</si>
  <si>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</si>
  <si>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</si>
  <si>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</si>
  <si>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</si>
  <si>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</si>
  <si>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</si>
  <si>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</si>
  <si>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</si>
  <si>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</si>
  <si>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</si>
  <si>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</si>
  <si>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</si>
  <si>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</si>
  <si>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</si>
  <si>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</si>
  <si>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</si>
  <si>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</si>
  <si>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</si>
  <si>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</si>
  <si>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</si>
  <si>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</si>
  <si>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</si>
  <si>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</si>
  <si>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</si>
  <si>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</si>
  <si>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</si>
  <si>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</si>
  <si>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</si>
  <si>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</si>
  <si>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</si>
  <si>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</si>
  <si>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</si>
  <si>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</si>
  <si>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</si>
  <si>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</si>
  <si>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</si>
  <si>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</si>
  <si>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</si>
  <si>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</si>
  <si>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</si>
  <si>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</si>
  <si>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</si>
  <si>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</si>
  <si>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</si>
  <si>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</si>
  <si>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</si>
  <si>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</si>
  <si>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</si>
  <si>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</si>
  <si>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</si>
  <si>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</si>
  <si>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</si>
  <si>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</si>
  <si>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</si>
  <si>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</si>
  <si>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</si>
  <si>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</si>
  <si>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</si>
  <si>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</si>
  <si>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</si>
  <si>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</si>
  <si>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</si>
  <si>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</si>
  <si>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</si>
  <si>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</si>
  <si>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</si>
  <si>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</si>
  <si>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</si>
  <si>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</si>
  <si>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</si>
  <si>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</si>
  <si>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</si>
  <si>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</si>
  <si>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</si>
  <si>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</si>
  <si>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</si>
  <si>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</si>
  <si>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</si>
  <si>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</si>
  <si>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</si>
  <si>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</si>
  <si>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</si>
  <si>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</si>
  <si>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</si>
  <si>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</si>
  <si>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</si>
  <si>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</si>
  <si>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</si>
  <si>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</si>
  <si>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</si>
  <si>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</si>
  <si>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</si>
  <si>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</si>
  <si>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</si>
  <si>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</si>
  <si>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</si>
  <si>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</si>
  <si>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</si>
  <si>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</si>
  <si>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</si>
  <si>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</si>
  <si>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</si>
  <si>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</si>
  <si>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</si>
  <si>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</si>
  <si>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</si>
  <si>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</si>
  <si>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</si>
  <si>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</si>
  <si>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</si>
  <si>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</si>
  <si>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</si>
  <si>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</si>
  <si>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</si>
  <si>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</si>
  <si>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</si>
  <si>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</si>
  <si>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</si>
  <si>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</si>
  <si>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</si>
  <si>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</si>
  <si>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</si>
  <si>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</si>
  <si>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</si>
  <si>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</si>
  <si>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</si>
  <si>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</si>
  <si>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</si>
  <si>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</si>
  <si>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</si>
  <si>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</si>
  <si>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</si>
  <si>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</si>
  <si>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</si>
  <si>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</si>
  <si>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</si>
  <si>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</si>
  <si>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</si>
  <si>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</si>
  <si>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</si>
  <si>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</si>
  <si>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</si>
  <si>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</si>
  <si>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</si>
  <si>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</si>
  <si>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</si>
  <si>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</si>
  <si>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</si>
  <si>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</si>
  <si>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</si>
  <si>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</si>
  <si>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</si>
  <si>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</si>
  <si>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</si>
  <si>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</si>
  <si>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</si>
  <si>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</si>
  <si>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</si>
  <si>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</si>
  <si>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</si>
  <si>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</si>
  <si>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</si>
  <si>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</si>
  <si>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</si>
  <si>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</si>
  <si>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</si>
  <si>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</si>
  <si>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</si>
  <si>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</si>
  <si>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</si>
  <si>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</si>
  <si>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</si>
  <si>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</si>
  <si>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</si>
  <si>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</si>
  <si>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</si>
  <si>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</si>
  <si>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</si>
  <si>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</si>
  <si>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</si>
  <si>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</si>
  <si>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</si>
  <si>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</si>
  <si>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</si>
  <si>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</si>
  <si>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</si>
  <si>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</si>
  <si>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</si>
  <si>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</si>
  <si>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</si>
  <si>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</si>
  <si>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</si>
  <si>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</si>
  <si>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</si>
  <si>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</si>
  <si>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</si>
  <si>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</si>
  <si>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</si>
  <si>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</si>
  <si>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</si>
  <si>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</si>
  <si>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</si>
  <si>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</si>
  <si>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</si>
  <si>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</si>
  <si>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</si>
  <si>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</si>
  <si>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</si>
  <si>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</si>
  <si>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</si>
  <si>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</si>
  <si>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</si>
  <si>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</si>
  <si>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</si>
  <si>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</si>
  <si>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</si>
  <si>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</si>
  <si>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</si>
  <si>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</si>
  <si>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</si>
  <si>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</si>
  <si>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</si>
  <si>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</si>
  <si>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</si>
  <si>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</si>
  <si>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</si>
  <si>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</si>
  <si>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</si>
  <si>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</si>
  <si>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</si>
  <si>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</si>
  <si>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</si>
  <si>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</si>
  <si>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</si>
  <si>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</si>
  <si>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</si>
  <si>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</si>
  <si>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</si>
  <si>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</si>
  <si>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</si>
  <si>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</si>
  <si>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</si>
  <si>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</si>
  <si>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</si>
  <si>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</si>
  <si>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</si>
  <si>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</si>
  <si>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</si>
  <si>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</si>
  <si>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</si>
  <si>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</si>
  <si>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</si>
  <si>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</si>
  <si>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</si>
  <si>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</si>
  <si>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</si>
  <si>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</si>
  <si>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</si>
  <si>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</si>
  <si>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</si>
  <si>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</si>
  <si>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</si>
  <si>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</si>
  <si>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</si>
  <si>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</si>
  <si>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</si>
  <si>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</si>
  <si>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</si>
  <si>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</si>
  <si>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</si>
  <si>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</si>
  <si>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</si>
  <si>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</si>
  <si>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</si>
  <si>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</si>
  <si>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</si>
  <si>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</si>
  <si>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</si>
  <si>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</si>
  <si>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</si>
  <si>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</si>
  <si>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</si>
  <si>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</si>
  <si>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</si>
  <si>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</si>
  <si>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</si>
  <si>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</si>
  <si>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</si>
  <si>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</si>
  <si>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</si>
  <si>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</si>
  <si>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</si>
  <si>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</si>
  <si>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</si>
  <si>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</si>
  <si>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</si>
  <si>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</si>
  <si>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</si>
  <si>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</si>
  <si>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</si>
  <si>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</si>
  <si>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</si>
  <si>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</si>
  <si>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</si>
  <si>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</si>
  <si>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</si>
  <si>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</si>
  <si>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</si>
  <si>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</si>
  <si>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</si>
  <si>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</si>
  <si>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</si>
  <si>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</si>
  <si>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</si>
  <si>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</si>
  <si>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</si>
  <si>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</si>
  <si>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</si>
  <si>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</si>
  <si>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</si>
  <si>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</si>
  <si>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</si>
  <si>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</si>
  <si>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</si>
  <si>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</si>
  <si>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</si>
  <si>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</si>
  <si>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</si>
  <si>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</si>
  <si>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</si>
  <si>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</si>
  <si>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</si>
  <si>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</si>
  <si>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</si>
  <si>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</si>
  <si>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</si>
  <si>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</si>
  <si>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</si>
  <si>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</si>
  <si>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</si>
  <si>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</si>
  <si>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</si>
  <si>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</si>
  <si>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</si>
  <si>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</si>
  <si>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</si>
  <si>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</si>
  <si>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</si>
  <si>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</si>
  <si>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</si>
  <si>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</si>
  <si>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</si>
  <si>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</si>
  <si>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</si>
  <si>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</si>
  <si>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</si>
  <si>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</si>
  <si>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</si>
  <si>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</si>
  <si>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</si>
  <si>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</si>
  <si>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</si>
  <si>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</si>
  <si>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</si>
  <si>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</si>
  <si>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</si>
  <si>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</si>
  <si>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</si>
  <si>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</si>
  <si>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</si>
  <si>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</si>
  <si>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</si>
  <si>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</si>
  <si>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</si>
  <si>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</si>
  <si>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</si>
  <si>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</si>
  <si>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</si>
  <si>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</si>
  <si>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</si>
  <si>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</si>
  <si>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</si>
  <si>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</si>
  <si>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</si>
  <si>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</si>
  <si>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</si>
  <si>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</si>
  <si>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</si>
  <si>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</si>
  <si>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</si>
  <si>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</si>
  <si>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</si>
  <si>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</si>
  <si>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</si>
  <si>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</si>
  <si>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</si>
  <si>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</si>
  <si>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</si>
  <si>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</si>
  <si>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</si>
  <si>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</si>
  <si>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</si>
  <si>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</si>
  <si>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</si>
  <si>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</si>
  <si>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</si>
  <si>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</si>
  <si>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</si>
  <si>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</si>
  <si>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</si>
  <si>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</si>
  <si>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</si>
  <si>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</si>
  <si>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</si>
  <si>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</si>
  <si>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</si>
  <si>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</si>
  <si>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</si>
  <si>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</si>
  <si>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</si>
  <si>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</si>
  <si>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</si>
  <si>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</si>
  <si>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</si>
  <si>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</si>
  <si>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</si>
  <si>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</si>
  <si>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</si>
  <si>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</si>
  <si>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</si>
  <si>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</si>
  <si>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</si>
  <si>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</si>
  <si>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</si>
  <si>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</si>
  <si>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</si>
  <si>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</si>
  <si>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</si>
  <si>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</si>
  <si>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</si>
  <si>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</si>
  <si>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</si>
  <si>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</si>
  <si>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</si>
  <si>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</si>
  <si>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</si>
  <si>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</si>
  <si>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</si>
  <si>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</si>
  <si>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</si>
  <si>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</si>
  <si>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</si>
  <si>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</si>
  <si>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</si>
  <si>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</si>
  <si>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</si>
  <si>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</si>
  <si>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</si>
  <si>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</si>
  <si>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</si>
  <si>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</si>
  <si>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</si>
  <si>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</si>
  <si>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</si>
  <si>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</si>
  <si>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</si>
  <si>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</si>
  <si>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</si>
  <si>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</si>
  <si>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</si>
  <si>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</si>
  <si>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</si>
  <si>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</si>
  <si>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</si>
  <si>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</si>
  <si>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</si>
  <si>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</si>
  <si>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</si>
  <si>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</si>
  <si>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</si>
  <si>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</si>
  <si>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</si>
  <si>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</si>
  <si>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</si>
  <si>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</si>
  <si>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</si>
  <si>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</si>
  <si>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</si>
  <si>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</si>
  <si>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</si>
  <si>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</si>
  <si>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</si>
  <si>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</si>
  <si>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</si>
  <si>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</si>
  <si>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</si>
  <si>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</si>
  <si>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</si>
  <si>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</si>
  <si>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</si>
  <si>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</si>
  <si>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</si>
  <si>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</si>
  <si>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</si>
  <si>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</si>
  <si>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</si>
  <si>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</si>
  <si>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</si>
  <si>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</si>
  <si>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</si>
  <si>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</si>
  <si>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</si>
  <si>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</si>
  <si>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</si>
  <si>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</si>
  <si>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</si>
  <si>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</si>
  <si>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</si>
  <si>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</si>
  <si>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</si>
  <si>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</si>
  <si>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</si>
  <si>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</si>
  <si>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</si>
  <si>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</si>
  <si>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</si>
  <si>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</si>
  <si>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</si>
  <si>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</si>
  <si>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</si>
  <si>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</si>
  <si>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</si>
  <si>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</si>
  <si>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</si>
  <si>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</si>
  <si>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</si>
  <si>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</si>
  <si>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</si>
  <si>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</si>
  <si>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</si>
  <si>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</si>
  <si>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</si>
  <si>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</si>
  <si>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</si>
  <si>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</si>
  <si>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</si>
  <si>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</si>
  <si>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</si>
  <si>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</si>
  <si>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</si>
  <si>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</si>
  <si>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</si>
  <si>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</si>
  <si>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</si>
  <si>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</si>
  <si>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</si>
  <si>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</si>
  <si>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</si>
  <si>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</si>
  <si>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</si>
  <si>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</si>
  <si>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</si>
  <si>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</si>
  <si>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</si>
  <si>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</si>
  <si>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</si>
  <si>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</si>
  <si>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</si>
  <si>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</si>
  <si>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</si>
  <si>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</si>
  <si>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</si>
  <si>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</si>
  <si>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</si>
  <si>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</si>
  <si>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</si>
  <si>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</si>
  <si>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</si>
  <si>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</si>
  <si>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</si>
  <si>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</si>
  <si>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</si>
  <si>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</si>
  <si>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</si>
  <si>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</si>
  <si>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</si>
  <si>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</si>
  <si>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</si>
  <si>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</si>
  <si>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</si>
  <si>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</si>
  <si>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</si>
  <si>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</si>
  <si>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</si>
  <si>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</si>
  <si>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</si>
  <si>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</si>
  <si>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</si>
  <si>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</si>
  <si>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</si>
  <si>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</si>
  <si>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</si>
  <si>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</si>
  <si>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</si>
  <si>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</si>
  <si>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</si>
  <si>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</si>
  <si>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</si>
  <si>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</si>
  <si>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</si>
  <si>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</si>
  <si>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</si>
  <si>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</si>
  <si>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</si>
  <si>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</si>
  <si>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</si>
  <si>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</si>
  <si>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</si>
  <si>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</si>
  <si>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</si>
  <si>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</si>
  <si>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</si>
  <si>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</si>
  <si>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</si>
  <si>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</si>
  <si>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</si>
  <si>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</si>
  <si>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</si>
  <si>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</si>
  <si>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</si>
  <si>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</si>
  <si>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</si>
  <si>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</si>
  <si>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</si>
  <si>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</si>
  <si>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</si>
  <si>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</si>
  <si>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</si>
  <si>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</si>
  <si>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</si>
  <si>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</si>
  <si>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</si>
  <si>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</si>
  <si>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</si>
  <si>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</si>
  <si>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</si>
  <si>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</si>
  <si>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</si>
  <si>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</si>
  <si>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</si>
  <si>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</si>
  <si>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</si>
  <si>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</si>
  <si>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</si>
  <si>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</si>
  <si>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</si>
  <si>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</si>
  <si>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</si>
  <si>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</si>
  <si>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</si>
  <si>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</si>
  <si>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</si>
  <si>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</si>
  <si>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</si>
  <si>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</si>
  <si>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</si>
  <si>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</si>
  <si>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</si>
  <si>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</si>
  <si>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</si>
  <si>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</si>
  <si>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</si>
  <si>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</si>
  <si>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</si>
  <si>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</si>
  <si>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</si>
  <si>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</si>
  <si>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</si>
  <si>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</si>
  <si>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</si>
  <si>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</si>
  <si>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</si>
  <si>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</si>
  <si>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</si>
  <si>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</si>
  <si>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</si>
  <si>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</si>
  <si>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</si>
  <si>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</si>
  <si>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</si>
  <si>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</si>
  <si>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</si>
  <si>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</si>
  <si>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</si>
  <si>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</si>
  <si>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</si>
  <si>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</si>
  <si>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</si>
  <si>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</si>
  <si>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</si>
  <si>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</si>
  <si>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</si>
  <si>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</si>
  <si>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</si>
  <si>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</si>
  <si>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</si>
  <si>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</si>
  <si>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</si>
  <si>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</si>
  <si>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</si>
  <si>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</si>
  <si>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</si>
  <si>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</si>
  <si>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</si>
  <si>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</si>
  <si>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</si>
  <si>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</si>
  <si>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</si>
  <si>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</si>
  <si>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</si>
  <si>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</si>
  <si>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</si>
  <si>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</si>
  <si>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</si>
  <si>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</si>
  <si>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</si>
  <si>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</si>
  <si>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</si>
  <si>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</si>
  <si>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</si>
  <si>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</si>
  <si>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</si>
  <si>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</si>
  <si>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</si>
  <si>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</si>
  <si>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</si>
  <si>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</si>
  <si>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</si>
  <si>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</si>
  <si>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</si>
  <si>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</si>
  <si>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</si>
  <si>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</si>
  <si>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</si>
  <si>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</si>
  <si>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</si>
  <si>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</si>
  <si>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</si>
  <si>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</si>
  <si>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</si>
  <si>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</si>
  <si>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</si>
  <si>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</si>
  <si>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</si>
  <si>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</si>
  <si>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</si>
  <si>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</si>
  <si>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</si>
  <si>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</si>
  <si>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</si>
  <si>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</si>
  <si>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</si>
  <si>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</si>
  <si>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</si>
  <si>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</si>
  <si>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</si>
  <si>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</si>
  <si>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</si>
  <si>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</si>
  <si>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</si>
  <si>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</si>
  <si>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</si>
  <si>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</si>
  <si>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</si>
  <si>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</si>
  <si>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</si>
  <si>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</si>
  <si>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</si>
  <si>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</si>
  <si>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</si>
  <si>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</si>
  <si>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</si>
  <si>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</si>
  <si>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</si>
  <si>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</si>
  <si>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</si>
  <si>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</si>
  <si>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</si>
  <si>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</si>
  <si>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</si>
  <si>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</si>
  <si>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</si>
  <si>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</si>
  <si>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</si>
  <si>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</si>
  <si>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</si>
  <si>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</si>
  <si>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</si>
  <si>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</si>
  <si>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</si>
  <si>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</si>
  <si>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</si>
  <si>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</si>
  <si>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</si>
  <si>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</si>
  <si>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</si>
  <si>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</si>
  <si>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</si>
  <si>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</si>
  <si>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</si>
  <si>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</si>
  <si>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</si>
  <si>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</si>
  <si>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</si>
  <si>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</si>
  <si>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</si>
  <si>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</si>
  <si>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</si>
  <si>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</si>
  <si>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</si>
  <si>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</si>
  <si>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</si>
  <si>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</si>
  <si>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</si>
  <si>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</si>
  <si>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</si>
  <si>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</si>
  <si>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</si>
  <si>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</si>
  <si>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</si>
  <si>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</si>
  <si>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</si>
  <si>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</si>
  <si>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</si>
  <si>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</si>
  <si>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</si>
  <si>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</si>
  <si>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</si>
  <si>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</si>
  <si>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</si>
  <si>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</si>
  <si>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</si>
  <si>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</si>
  <si>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</si>
  <si>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</si>
  <si>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</si>
  <si>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</si>
  <si>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</si>
  <si>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</si>
  <si>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</si>
  <si>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</si>
  <si>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</si>
  <si>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</si>
  <si>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</si>
  <si>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</si>
  <si>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</si>
  <si>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</si>
  <si>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</si>
  <si>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</si>
  <si>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</si>
  <si>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</si>
  <si>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</si>
  <si>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</si>
  <si>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</si>
  <si>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</si>
  <si>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</si>
  <si>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</si>
  <si>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</si>
  <si>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</si>
  <si>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</si>
  <si>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</si>
  <si>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</si>
  <si>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</si>
  <si>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</si>
  <si>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</si>
  <si>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</si>
  <si>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</si>
  <si>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</si>
  <si>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</si>
  <si>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</si>
  <si>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</si>
  <si>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</si>
  <si>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</si>
  <si>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</si>
  <si>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</si>
  <si>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</si>
  <si>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</si>
  <si>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</si>
  <si>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</si>
  <si>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</si>
  <si>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</si>
  <si>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</si>
  <si>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</si>
  <si>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</si>
  <si>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</si>
  <si>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</si>
  <si>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</si>
  <si>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</si>
  <si>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</si>
  <si>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</si>
  <si>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</si>
  <si>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</si>
  <si>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</si>
  <si>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</si>
  <si>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</si>
  <si>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</si>
  <si>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</si>
  <si>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</si>
  <si>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</si>
  <si>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</si>
  <si>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</si>
  <si>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</si>
  <si>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</si>
  <si>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</si>
  <si>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</si>
  <si>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</si>
  <si>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</si>
  <si>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</si>
  <si>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</si>
  <si>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</si>
  <si>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</si>
  <si>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</si>
  <si>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</si>
  <si>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</si>
  <si>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</si>
  <si>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</si>
  <si>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</si>
  <si>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</si>
  <si>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</si>
  <si>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</si>
  <si>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</si>
  <si>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</si>
  <si>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</si>
  <si>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</si>
  <si>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</si>
  <si>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</si>
  <si>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</si>
  <si>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</si>
  <si>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</si>
  <si>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</si>
  <si>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</si>
  <si>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</si>
  <si>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</si>
  <si>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</si>
  <si>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</si>
  <si>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</si>
  <si>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</si>
  <si>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</si>
  <si>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</si>
  <si>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</si>
  <si>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</si>
  <si>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</si>
  <si>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</si>
  <si>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</si>
  <si>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</si>
  <si>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</si>
  <si>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</si>
  <si>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</si>
  <si>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</si>
  <si>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</si>
  <si>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</si>
  <si>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</si>
  <si>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</si>
  <si>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</si>
  <si>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</si>
  <si>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</si>
  <si>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</si>
  <si>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</si>
  <si>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</si>
  <si>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</si>
  <si>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</si>
  <si>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</si>
  <si>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</si>
  <si>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</si>
  <si>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</si>
  <si>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</si>
  <si>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</si>
  <si>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</si>
  <si>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</si>
  <si>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</si>
  <si>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</si>
  <si>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</si>
  <si>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</si>
  <si>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</si>
  <si>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</si>
  <si>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</si>
  <si>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</si>
  <si>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</si>
  <si>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</si>
  <si>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</si>
  <si>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</si>
  <si>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</si>
  <si>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</si>
  <si>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</si>
  <si>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</si>
  <si>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</si>
  <si>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</si>
  <si>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</si>
  <si>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</si>
  <si>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</si>
  <si>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</si>
  <si>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</si>
  <si>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</si>
  <si>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</si>
  <si>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</si>
  <si>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</si>
  <si>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</si>
  <si>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</si>
  <si>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</si>
  <si>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</si>
  <si>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</si>
  <si>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</si>
  <si>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</si>
  <si>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</si>
  <si>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</si>
  <si>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</si>
  <si>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</si>
  <si>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</si>
  <si>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</si>
  <si>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</si>
  <si>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</si>
  <si>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</si>
  <si>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</si>
  <si>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</si>
  <si>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</si>
  <si>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</si>
  <si>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</si>
  <si>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</si>
  <si>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</si>
  <si>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</si>
  <si>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</si>
  <si>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</si>
  <si>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</si>
  <si>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</si>
  <si>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</si>
  <si>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</si>
  <si>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</si>
  <si>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</si>
  <si>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</si>
  <si>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</si>
  <si>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</si>
  <si>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</si>
  <si>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</si>
  <si>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</si>
  <si>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</si>
  <si>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</si>
  <si>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</si>
  <si>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</si>
  <si>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</si>
  <si>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</si>
  <si>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</si>
  <si>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</si>
  <si>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</si>
  <si>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</si>
  <si>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</si>
  <si>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</si>
  <si>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</si>
  <si>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</si>
  <si>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</si>
  <si>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</si>
  <si>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</si>
  <si>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</si>
  <si>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</si>
  <si>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</si>
  <si>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</si>
  <si>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</si>
  <si>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</si>
  <si>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</si>
  <si>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</si>
  <si>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</si>
  <si>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</si>
  <si>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</si>
  <si>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</si>
  <si>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</si>
  <si>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</si>
  <si>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</si>
  <si>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</si>
  <si>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</si>
  <si>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</si>
  <si>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</si>
  <si>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</si>
  <si>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</si>
  <si>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</si>
  <si>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</si>
  <si>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</si>
  <si>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</si>
  <si>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</si>
  <si>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</si>
  <si>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</si>
  <si>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</si>
  <si>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</si>
  <si>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</si>
  <si>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</si>
  <si>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</si>
  <si>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</si>
  <si>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</si>
  <si>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</si>
  <si>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</si>
  <si>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</si>
  <si>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</si>
  <si>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</si>
  <si>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</si>
  <si>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</si>
  <si>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</si>
  <si>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</si>
  <si>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</si>
  <si>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</si>
  <si>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</si>
  <si>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</si>
  <si>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</si>
  <si>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</si>
  <si>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</si>
  <si>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</si>
  <si>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</si>
  <si>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</si>
  <si>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</si>
  <si>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</si>
  <si>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</si>
  <si>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</si>
  <si>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</si>
  <si>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</si>
  <si>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</si>
  <si>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</si>
  <si>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</si>
  <si>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</si>
  <si>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</si>
  <si>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</si>
  <si>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</si>
  <si>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</si>
  <si>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</si>
  <si>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</si>
  <si>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</si>
  <si>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</si>
  <si>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</si>
  <si>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</si>
  <si>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</si>
  <si>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</si>
  <si>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</si>
  <si>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</si>
  <si>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</si>
  <si>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</si>
  <si>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</si>
  <si>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</si>
  <si>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</si>
  <si>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</si>
  <si>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</si>
  <si>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</si>
  <si>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</si>
  <si>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</si>
  <si>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</si>
  <si>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</si>
  <si>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</si>
  <si>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</si>
  <si>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</si>
  <si>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</si>
  <si>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</si>
  <si>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</si>
  <si>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</si>
  <si>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</si>
  <si>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</si>
  <si>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</si>
  <si>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</si>
  <si>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</si>
  <si>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</si>
  <si>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</si>
  <si>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</si>
  <si>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</si>
  <si>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</si>
  <si>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</si>
  <si>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</si>
  <si>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</si>
  <si>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</si>
  <si>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</si>
  <si>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</si>
  <si>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</si>
  <si>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</si>
  <si>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</si>
  <si>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</si>
  <si>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</si>
  <si>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</si>
  <si>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</si>
  <si>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</si>
  <si>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</si>
  <si>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</si>
  <si>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</si>
  <si>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</si>
  <si>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</si>
  <si>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</si>
  <si>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</si>
  <si>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</si>
  <si>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</si>
  <si>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</si>
  <si>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</si>
  <si>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</si>
  <si>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</si>
  <si>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</si>
  <si>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</si>
  <si>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</si>
  <si>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</si>
  <si>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</si>
  <si>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</si>
  <si>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</si>
  <si>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</si>
  <si>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</si>
  <si>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</si>
  <si>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</si>
  <si>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</si>
  <si>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</si>
  <si>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</si>
  <si>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</si>
  <si>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</si>
  <si>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</si>
  <si>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</si>
  <si>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</si>
  <si>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</si>
  <si>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</si>
  <si>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</si>
  <si>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</si>
  <si>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</si>
  <si>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</si>
  <si>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</si>
  <si>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</si>
  <si>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</si>
  <si>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</si>
  <si>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</si>
  <si>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</si>
  <si>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</si>
  <si>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</si>
  <si>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</si>
  <si>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</si>
  <si>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</si>
  <si>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</si>
  <si>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</si>
  <si>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</si>
  <si>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</si>
  <si>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</si>
  <si>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</si>
  <si>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</si>
  <si>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</si>
  <si>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</si>
  <si>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</si>
  <si>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</si>
  <si>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</si>
  <si>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</si>
  <si>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</si>
  <si>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</si>
  <si>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</si>
  <si>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</si>
  <si>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</si>
  <si>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</si>
  <si>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</si>
  <si>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</si>
  <si>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</si>
  <si>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</si>
  <si>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</si>
  <si>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</si>
  <si>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</si>
  <si>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</si>
  <si>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</si>
  <si>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</si>
  <si>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</si>
  <si>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</si>
  <si>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</si>
  <si>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</si>
  <si>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</si>
  <si>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</si>
  <si>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</si>
  <si>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</si>
  <si>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</si>
  <si>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</si>
  <si>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</si>
  <si>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</si>
  <si>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</si>
  <si>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</si>
  <si>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</si>
  <si>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</si>
  <si>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</si>
  <si>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</si>
  <si>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</si>
  <si>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</si>
  <si>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</si>
  <si>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</si>
  <si>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</si>
  <si>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</si>
  <si>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</si>
  <si>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</si>
  <si>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</si>
  <si>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</si>
  <si>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</si>
  <si>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</si>
  <si>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</si>
  <si>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</si>
  <si>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</si>
  <si>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</si>
  <si>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</si>
  <si>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</si>
  <si>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</si>
  <si>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</si>
  <si>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</si>
  <si>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</si>
  <si>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</si>
  <si>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</si>
  <si>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</si>
  <si>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</si>
  <si>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</si>
  <si>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</si>
  <si>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</si>
  <si>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</si>
  <si>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</si>
  <si>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</si>
  <si>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</si>
  <si>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</si>
  <si>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</si>
  <si>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</si>
  <si>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</si>
  <si>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</si>
  <si>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</si>
  <si>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</si>
  <si>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</si>
  <si>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</si>
  <si>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</si>
  <si>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</si>
  <si>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</si>
  <si>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</si>
  <si>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</si>
  <si>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</si>
  <si>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</si>
  <si>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</si>
  <si>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</si>
  <si>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</si>
  <si>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</si>
  <si>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</si>
  <si>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</si>
  <si>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</si>
  <si>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</si>
  <si>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</si>
  <si>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</si>
  <si>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</si>
  <si>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</si>
  <si>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</si>
  <si>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</si>
  <si>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</si>
  <si>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</si>
  <si>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</si>
  <si>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</si>
  <si>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</si>
  <si>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</si>
  <si>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</si>
  <si>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</si>
  <si>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</si>
  <si>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</si>
  <si>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</si>
  <si>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</si>
  <si>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</si>
  <si>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</si>
  <si>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</si>
  <si>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</si>
  <si>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</si>
  <si>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</si>
  <si>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</si>
  <si>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</si>
  <si>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</si>
  <si>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</si>
  <si>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</si>
  <si>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</si>
  <si>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</si>
  <si>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</si>
  <si>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</si>
  <si>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</si>
  <si>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</si>
  <si>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</si>
  <si>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</si>
  <si>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</si>
  <si>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</si>
  <si>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</si>
  <si>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</si>
  <si>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</si>
  <si>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</si>
  <si>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</si>
  <si>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</si>
  <si>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</si>
  <si>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</si>
  <si>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</si>
  <si>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</si>
  <si>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</si>
  <si>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</si>
  <si>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</si>
  <si>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</si>
  <si>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</si>
  <si>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</si>
  <si>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</si>
  <si>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</si>
  <si>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</si>
  <si>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</si>
  <si>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</si>
  <si>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</si>
  <si>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</si>
  <si>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</si>
  <si>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</si>
  <si>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</si>
  <si>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</si>
  <si>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</si>
  <si>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</si>
  <si>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</si>
  <si>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</si>
  <si>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</si>
  <si>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</si>
  <si>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</si>
  <si>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</si>
  <si>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</si>
  <si>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</si>
  <si>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</si>
  <si>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</si>
  <si>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</si>
  <si>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</si>
  <si>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</si>
  <si>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</si>
  <si>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</si>
  <si>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</si>
  <si>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</si>
  <si>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</si>
  <si>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</si>
  <si>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</si>
  <si>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</si>
  <si>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</si>
  <si>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</si>
  <si>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</si>
  <si>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</si>
  <si>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</si>
  <si>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</si>
  <si>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</si>
  <si>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</si>
  <si>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</si>
  <si>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</si>
  <si>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</si>
  <si>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</si>
  <si>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</si>
  <si>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</si>
  <si>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</si>
  <si>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</si>
  <si>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</si>
  <si>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</si>
  <si>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</si>
  <si>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</si>
  <si>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</si>
  <si>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</si>
  <si>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</si>
  <si>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</si>
  <si>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</si>
  <si>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</si>
  <si>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</si>
  <si>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</si>
  <si>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</si>
  <si>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</si>
  <si>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</si>
  <si>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</si>
  <si>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</si>
  <si>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</si>
  <si>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</si>
  <si>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</si>
  <si>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</si>
  <si>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</si>
  <si>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</si>
  <si>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</si>
  <si>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</si>
  <si>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</si>
  <si>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</si>
  <si>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</si>
  <si>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</si>
  <si>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</si>
  <si>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</si>
  <si>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</si>
  <si>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</si>
  <si>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</si>
  <si>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</si>
  <si>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</si>
  <si>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</si>
  <si>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</si>
  <si>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</si>
  <si>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</si>
  <si>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</si>
  <si>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</si>
  <si>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</si>
  <si>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</si>
  <si>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</si>
  <si>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</si>
  <si>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</si>
  <si>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</si>
  <si>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</si>
  <si>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</si>
  <si>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</si>
  <si>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</si>
  <si>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</si>
  <si>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</si>
  <si>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</si>
  <si>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</si>
  <si>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</si>
  <si>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</si>
  <si>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</si>
  <si>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</si>
  <si>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</si>
  <si>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</si>
  <si>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</si>
  <si>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</si>
  <si>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</si>
  <si>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</si>
  <si>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</si>
  <si>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</si>
  <si>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</si>
  <si>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</si>
  <si>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</si>
  <si>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</si>
  <si>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</si>
  <si>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</si>
  <si>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</si>
  <si>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</si>
  <si>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</si>
  <si>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</si>
  <si>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</si>
  <si>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</si>
  <si>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</si>
  <si>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</si>
  <si>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</si>
  <si>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</si>
  <si>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</si>
  <si>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</si>
  <si>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</si>
  <si>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</si>
  <si>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</si>
  <si>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</si>
  <si>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</si>
  <si>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</si>
  <si>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</si>
  <si>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</si>
  <si>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</si>
  <si>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</si>
  <si>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</si>
  <si>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</si>
  <si>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</si>
  <si>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</si>
  <si>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</si>
  <si>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</si>
  <si>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</si>
  <si>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</si>
  <si>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</si>
  <si>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</si>
  <si>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</si>
  <si>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</si>
  <si>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</si>
  <si>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</si>
  <si>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</si>
  <si>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</si>
  <si>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</si>
  <si>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</si>
  <si>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</si>
  <si>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</si>
  <si>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</si>
  <si>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</si>
  <si>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</si>
  <si>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</si>
  <si>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</si>
  <si>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</si>
  <si>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</si>
  <si>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</si>
  <si>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</si>
  <si>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</si>
  <si>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</si>
  <si>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</si>
  <si>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</si>
  <si>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</si>
  <si>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</si>
  <si>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</si>
  <si>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</si>
  <si>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</si>
  <si>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</si>
  <si>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</si>
  <si>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</si>
  <si>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</si>
  <si>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</si>
  <si>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</si>
  <si>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</si>
  <si>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</si>
  <si>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</si>
  <si>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</si>
  <si>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</si>
  <si>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</si>
  <si>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</si>
  <si>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</si>
  <si>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</si>
  <si>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</si>
  <si>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</si>
  <si>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</si>
  <si>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</si>
  <si>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</si>
  <si>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</si>
  <si>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</si>
  <si>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</si>
  <si>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</si>
  <si>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</si>
  <si>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</si>
  <si>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</si>
  <si>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</si>
  <si>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</si>
  <si>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</si>
  <si>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</si>
  <si>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</si>
  <si>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</si>
  <si>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</si>
  <si>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</si>
  <si>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</si>
  <si>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</si>
  <si>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</si>
  <si>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</si>
  <si>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</si>
  <si>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</si>
  <si>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</si>
  <si>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</si>
  <si>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</si>
  <si>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</si>
  <si>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</si>
  <si>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</si>
  <si>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</si>
  <si>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</si>
  <si>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</si>
  <si>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</si>
  <si>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</si>
  <si>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</si>
  <si>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</si>
  <si>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</si>
  <si>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</si>
  <si>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</si>
  <si>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</si>
  <si>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</si>
  <si>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</si>
  <si>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</si>
  <si>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</si>
  <si>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</si>
  <si>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</si>
  <si>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</si>
  <si>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</si>
  <si>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</si>
  <si>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</si>
  <si>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</si>
  <si>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</si>
  <si>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</si>
  <si>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</si>
  <si>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</si>
  <si>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</si>
  <si>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</si>
  <si>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</si>
  <si>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</si>
  <si>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</si>
  <si>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</si>
  <si>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</si>
  <si>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</si>
  <si>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</si>
  <si>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</si>
  <si>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</si>
  <si>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</si>
  <si>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</si>
  <si>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</si>
  <si>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</si>
  <si>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</si>
  <si>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</si>
  <si>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</si>
  <si>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</si>
  <si>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</si>
  <si>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</si>
  <si>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</si>
  <si>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</si>
  <si>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</si>
  <si>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</si>
  <si>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</si>
  <si>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</si>
  <si>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</si>
  <si>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</si>
  <si>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</si>
  <si>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</si>
  <si>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</si>
  <si>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</si>
  <si>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</si>
  <si>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</si>
  <si>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</si>
  <si>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</si>
  <si>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</si>
  <si>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</si>
  <si>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</si>
  <si>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</si>
  <si>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</si>
  <si>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</si>
  <si>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</si>
  <si>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</si>
  <si>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</si>
  <si>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</si>
  <si>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</si>
  <si>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</si>
  <si>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</si>
  <si>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</si>
  <si>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</si>
  <si>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</si>
  <si>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</si>
  <si>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</si>
  <si>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</si>
  <si>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</si>
  <si>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</si>
  <si>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</si>
  <si>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</si>
  <si>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</si>
  <si>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</si>
  <si>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</si>
  <si>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</si>
  <si>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</si>
  <si>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</si>
  <si>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</si>
  <si>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</si>
  <si>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</si>
  <si>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</si>
  <si>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</si>
  <si>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</si>
  <si>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</si>
  <si>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</si>
  <si>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</si>
  <si>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</si>
  <si>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</si>
  <si>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</si>
  <si>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</si>
  <si>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</si>
  <si>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</si>
  <si>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</si>
  <si>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</si>
  <si>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</si>
  <si>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</si>
  <si>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</si>
  <si>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</si>
  <si>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</si>
  <si>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</si>
  <si>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</si>
  <si>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</si>
  <si>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</si>
  <si>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</si>
  <si>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</si>
  <si>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</si>
  <si>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</si>
  <si>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</si>
  <si>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</si>
  <si>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</si>
  <si>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</si>
  <si>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</si>
  <si>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</si>
  <si>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</si>
  <si>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</si>
  <si>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</si>
  <si>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</si>
  <si>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</si>
  <si>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</si>
  <si>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</si>
  <si>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</si>
  <si>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</si>
  <si>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</si>
  <si>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</si>
  <si>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</si>
  <si>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</si>
  <si>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</si>
  <si>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</si>
  <si>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</si>
  <si>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</si>
  <si>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</si>
  <si>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</si>
  <si>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</si>
  <si>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</si>
  <si>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</si>
  <si>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</si>
  <si>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</si>
  <si>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</si>
  <si>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</si>
  <si>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</si>
  <si>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</si>
  <si>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</si>
  <si>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</si>
  <si>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</si>
  <si>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</si>
  <si>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</si>
  <si>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</si>
  <si>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</si>
  <si>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</si>
  <si>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</si>
  <si>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</si>
  <si>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</si>
  <si>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</si>
  <si>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</si>
  <si>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</si>
  <si>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</si>
  <si>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</si>
  <si>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</si>
  <si>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</si>
  <si>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</si>
  <si>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</si>
  <si>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</si>
  <si>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</si>
  <si>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</si>
  <si>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</si>
  <si>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</si>
  <si>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</si>
  <si>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</si>
  <si>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</si>
  <si>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</si>
  <si>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</si>
  <si>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</si>
  <si>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</si>
  <si>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</si>
  <si>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</si>
  <si>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</si>
  <si>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</si>
  <si>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</si>
  <si>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</si>
  <si>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</si>
  <si>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</si>
  <si>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</si>
  <si>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</si>
  <si>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</si>
  <si>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</si>
  <si>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</si>
  <si>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</si>
  <si>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</si>
  <si>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</si>
  <si>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</si>
  <si>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</si>
  <si>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</si>
  <si>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</si>
  <si>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</si>
  <si>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</si>
  <si>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</si>
  <si>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</si>
  <si>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</si>
  <si>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</si>
  <si>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</si>
  <si>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</si>
  <si>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</si>
  <si>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</si>
  <si>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</si>
  <si>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</si>
  <si>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</si>
  <si>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</si>
  <si>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</si>
  <si>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</si>
  <si>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</si>
  <si>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</si>
  <si>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</si>
  <si>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</si>
  <si>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</si>
  <si>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</si>
  <si>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</si>
  <si>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</si>
  <si>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</si>
  <si>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</si>
  <si>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</si>
  <si>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</si>
  <si>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</si>
  <si>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</si>
  <si>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</si>
  <si>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</si>
  <si>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</si>
  <si>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</si>
  <si>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</si>
  <si>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</si>
  <si>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</si>
  <si>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</si>
  <si>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</si>
  <si>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</si>
  <si>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</si>
  <si>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</si>
  <si>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</si>
  <si>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</si>
  <si>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</si>
  <si>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</si>
  <si>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</si>
  <si>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</si>
  <si>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</si>
  <si>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</si>
  <si>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</si>
  <si>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</si>
  <si>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</si>
  <si>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</si>
  <si>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</si>
  <si>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</si>
  <si>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</si>
  <si>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</si>
  <si>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</si>
  <si>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</si>
  <si>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</si>
  <si>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</si>
  <si>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</si>
  <si>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</si>
  <si>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</si>
  <si>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</si>
  <si>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</si>
  <si>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</si>
  <si>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</si>
  <si>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</si>
  <si>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</si>
  <si>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</si>
  <si>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</si>
  <si>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</si>
  <si>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</si>
  <si>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</si>
  <si>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</si>
  <si>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</si>
  <si>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</si>
  <si>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</si>
  <si>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</si>
  <si>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</si>
  <si>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</si>
  <si>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</si>
  <si>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</si>
  <si>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</si>
  <si>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</si>
  <si>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</si>
  <si>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</si>
  <si>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</si>
  <si>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</si>
  <si>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</si>
  <si>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</si>
  <si>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</si>
  <si>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</si>
  <si>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</si>
  <si>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</si>
  <si>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</si>
  <si>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</si>
  <si>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</si>
  <si>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</si>
  <si>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</si>
  <si>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</si>
  <si>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</si>
  <si>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</si>
  <si>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</si>
  <si>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</si>
  <si>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</si>
  <si>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</si>
  <si>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</si>
  <si>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</si>
  <si>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</si>
  <si>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</si>
  <si>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</si>
  <si>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</si>
  <si>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</si>
  <si>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</si>
  <si>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</si>
  <si>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</si>
  <si>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</si>
  <si>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</si>
  <si>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</si>
  <si>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</si>
  <si>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</si>
  <si>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</si>
  <si>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</si>
  <si>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</si>
  <si>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</si>
  <si>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</si>
  <si>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</si>
  <si>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</si>
  <si>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</si>
  <si>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</si>
  <si>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</si>
  <si>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</si>
  <si>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</si>
  <si>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</si>
  <si>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</si>
  <si>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</si>
  <si>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</si>
  <si>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</si>
  <si>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</si>
  <si>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</si>
  <si>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</si>
  <si>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</si>
  <si>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</si>
  <si>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</si>
  <si>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</si>
  <si>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</si>
  <si>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</si>
  <si>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</si>
  <si>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</si>
  <si>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</si>
  <si>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</si>
  <si>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</si>
  <si>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</si>
  <si>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</si>
  <si>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</si>
  <si>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</si>
  <si>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</si>
  <si>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</si>
  <si>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</si>
  <si>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</si>
  <si>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</si>
  <si>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</si>
  <si>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</si>
  <si>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</si>
  <si>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</si>
  <si>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</si>
  <si>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</si>
  <si>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</si>
  <si>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</si>
  <si>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</si>
  <si>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</si>
  <si>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</si>
  <si>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</si>
  <si>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</si>
  <si>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</si>
  <si>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</si>
  <si>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</si>
  <si>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</si>
  <si>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</si>
  <si>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</si>
  <si>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</si>
  <si>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</si>
  <si>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</si>
  <si>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</si>
  <si>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</si>
  <si>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</si>
  <si>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</si>
  <si>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</si>
  <si>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</si>
  <si>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</si>
  <si>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</si>
  <si>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</si>
  <si>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</si>
  <si>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</si>
  <si>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</si>
  <si>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</si>
  <si>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</si>
  <si>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</si>
  <si>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</si>
  <si>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</si>
  <si>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</si>
  <si>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</si>
  <si>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</si>
  <si>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</si>
  <si>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</si>
  <si>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</si>
  <si>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</si>
  <si>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</si>
  <si>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</si>
  <si>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</si>
  <si>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</si>
  <si>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</si>
  <si>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</si>
  <si>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</si>
  <si>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</si>
  <si>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</si>
  <si>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</si>
  <si>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</si>
  <si>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</si>
  <si>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</si>
  <si>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</si>
  <si>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</si>
  <si>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</si>
  <si>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</si>
  <si>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</si>
  <si>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</si>
  <si>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</si>
  <si>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</si>
  <si>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</si>
  <si>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</si>
  <si>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</si>
  <si>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</si>
  <si>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</si>
  <si>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</si>
  <si>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</si>
  <si>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</si>
  <si>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</si>
  <si>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</si>
  <si>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</si>
  <si>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</si>
  <si>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</si>
  <si>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</si>
  <si>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</si>
  <si>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</si>
  <si>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</si>
  <si>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</si>
  <si>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</si>
  <si>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</si>
  <si>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</si>
  <si>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</si>
  <si>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</si>
  <si>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</si>
  <si>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</si>
  <si>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</si>
  <si>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</si>
  <si>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</si>
  <si>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</si>
  <si>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</si>
  <si>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</si>
  <si>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</si>
  <si>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</si>
  <si>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</si>
  <si>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</si>
  <si>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</si>
  <si>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</si>
  <si>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</si>
  <si>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</si>
  <si>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</si>
  <si>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</si>
  <si>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</si>
  <si>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</si>
  <si>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</si>
  <si>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</si>
  <si>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</si>
  <si>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</si>
  <si>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</si>
  <si>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</si>
  <si>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</si>
  <si>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</si>
  <si>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</si>
  <si>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</si>
  <si>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</si>
  <si>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</si>
  <si>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</si>
  <si>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</si>
  <si>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</si>
  <si>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</si>
  <si>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</si>
  <si>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</si>
  <si>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</si>
  <si>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</si>
  <si>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</si>
  <si>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</si>
  <si>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</si>
  <si>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</si>
  <si>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</si>
  <si>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</si>
  <si>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</si>
  <si>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</si>
  <si>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</si>
  <si>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</si>
  <si>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</si>
  <si>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</si>
  <si>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</si>
  <si>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</si>
  <si>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</si>
  <si>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</si>
  <si>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</si>
  <si>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</si>
  <si>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</si>
  <si>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</si>
  <si>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</si>
  <si>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</si>
  <si>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</si>
  <si>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</si>
  <si>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</si>
  <si>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</si>
  <si>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</si>
  <si>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</si>
  <si>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</si>
  <si>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</si>
  <si>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</si>
  <si>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</si>
  <si>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</si>
  <si>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</si>
  <si>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</si>
  <si>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</si>
  <si>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</si>
  <si>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</si>
  <si>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</si>
  <si>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</si>
  <si>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</si>
  <si>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</si>
  <si>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</si>
  <si>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</si>
  <si>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</si>
  <si>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</si>
  <si>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</si>
  <si>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</si>
  <si>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</si>
  <si>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</si>
  <si>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</si>
  <si>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</si>
  <si>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</si>
  <si>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</si>
  <si>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</si>
  <si>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</si>
  <si>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</si>
  <si>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</si>
  <si>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</si>
  <si>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</si>
  <si>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</si>
  <si>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</si>
  <si>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</si>
  <si>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</si>
  <si>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</si>
  <si>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</si>
  <si>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</si>
  <si>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</si>
  <si>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</si>
  <si>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</si>
  <si>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</si>
  <si>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</si>
  <si>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</si>
  <si>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</si>
  <si>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</si>
  <si>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</si>
  <si>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</si>
  <si>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</si>
  <si>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</si>
  <si>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</si>
  <si>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</si>
  <si>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</si>
  <si>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</si>
  <si>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</si>
  <si>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</si>
  <si>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</si>
  <si>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</si>
  <si>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</si>
  <si>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</si>
  <si>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</si>
  <si>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</si>
  <si>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</si>
  <si>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</si>
  <si>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</si>
  <si>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</si>
  <si>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</si>
  <si>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</si>
  <si>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</si>
  <si>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</si>
  <si>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</si>
  <si>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</si>
  <si>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</si>
  <si>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</si>
  <si>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</si>
  <si>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</si>
  <si>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</si>
  <si>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</si>
  <si>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</si>
  <si>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</si>
  <si>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</si>
  <si>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</si>
  <si>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</si>
  <si>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</si>
  <si>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</si>
  <si>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</si>
  <si>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</si>
  <si>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</si>
  <si>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</si>
  <si>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</si>
  <si>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</si>
  <si>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</si>
  <si>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</si>
  <si>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</si>
  <si>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</si>
  <si>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</si>
  <si>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</si>
  <si>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</si>
  <si>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</si>
  <si>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</si>
  <si>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</si>
  <si>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</si>
  <si>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</si>
  <si>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</si>
  <si>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</si>
  <si>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</si>
  <si>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</si>
  <si>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</si>
  <si>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</si>
  <si>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</si>
  <si>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</si>
  <si>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</si>
  <si>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</si>
  <si>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</si>
  <si>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</si>
  <si>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</si>
  <si>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</si>
  <si>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</si>
  <si>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</si>
  <si>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</si>
  <si>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</si>
  <si>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</si>
  <si>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</si>
  <si>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</si>
  <si>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</si>
  <si>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</si>
  <si>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</si>
  <si>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</si>
  <si>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</si>
  <si>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</si>
  <si>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</si>
  <si>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</si>
  <si>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</si>
  <si>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</si>
  <si>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</si>
  <si>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</si>
  <si>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</si>
  <si>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</si>
  <si>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</si>
  <si>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</si>
  <si>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</si>
  <si>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</si>
  <si>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</si>
  <si>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</si>
  <si>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</si>
  <si>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</si>
  <si>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</si>
  <si>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</si>
  <si>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</si>
  <si>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</si>
  <si>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</si>
  <si>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</si>
  <si>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</si>
  <si>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</si>
  <si>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</si>
  <si>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</si>
  <si>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</si>
  <si>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</si>
  <si>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</si>
  <si>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</si>
  <si>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</si>
  <si>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</si>
  <si>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</si>
  <si>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</si>
  <si>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</si>
  <si>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</si>
  <si>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</si>
  <si>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</si>
  <si>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</si>
  <si>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</si>
  <si>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</si>
  <si>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</si>
  <si>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</si>
  <si>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</si>
  <si>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</si>
  <si>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</si>
  <si>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</si>
  <si>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</si>
  <si>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</si>
  <si>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</si>
  <si>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</si>
  <si>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</si>
  <si>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</si>
  <si>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</si>
  <si>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</si>
  <si>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</si>
  <si>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</si>
  <si>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</si>
  <si>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</si>
  <si>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</si>
  <si>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</si>
  <si>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</si>
  <si>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</si>
  <si>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</si>
  <si>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</si>
  <si>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</si>
  <si>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</si>
  <si>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</si>
  <si>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</si>
  <si>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</si>
  <si>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</si>
  <si>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</si>
  <si>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</si>
  <si>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</si>
  <si>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</si>
  <si>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</si>
  <si>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</si>
  <si>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</si>
  <si>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</si>
  <si>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</si>
  <si>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</si>
  <si>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</si>
  <si>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</si>
  <si>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</si>
  <si>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</si>
  <si>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</si>
  <si>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</si>
  <si>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</si>
  <si>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</si>
  <si>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</si>
  <si>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</si>
  <si>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</si>
  <si>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</si>
  <si>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</si>
  <si>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</si>
  <si>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</si>
  <si>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</si>
  <si>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</si>
  <si>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</si>
  <si>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</si>
  <si>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</si>
  <si>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</si>
  <si>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</si>
  <si>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</si>
  <si>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</si>
  <si>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</si>
  <si>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</si>
  <si>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</si>
  <si>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</si>
  <si>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</si>
  <si>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</si>
  <si>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</si>
  <si>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</si>
  <si>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</si>
  <si>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</si>
  <si>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</si>
  <si>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</si>
  <si>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</si>
  <si>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</si>
  <si>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</si>
  <si>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</si>
  <si>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</si>
  <si>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</si>
  <si>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</si>
  <si>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</si>
  <si>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</si>
  <si>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</si>
  <si>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</si>
  <si>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</si>
  <si>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</si>
  <si>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</si>
  <si>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</si>
  <si>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</si>
  <si>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</si>
  <si>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</si>
  <si>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</si>
  <si>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</si>
  <si>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</si>
  <si>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</si>
  <si>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</si>
  <si>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</si>
  <si>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</si>
  <si>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</si>
  <si>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</si>
  <si>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</si>
  <si>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</si>
  <si>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</si>
  <si>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</si>
  <si>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</si>
  <si>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</si>
  <si>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</si>
  <si>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</si>
  <si>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</si>
  <si>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</si>
  <si>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</si>
  <si>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</si>
  <si>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</si>
  <si>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</si>
  <si>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</si>
  <si>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</si>
  <si>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</si>
  <si>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</si>
  <si>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</si>
  <si>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</si>
  <si>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</si>
  <si>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</si>
  <si>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</si>
  <si>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</si>
  <si>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</si>
  <si>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</si>
  <si>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</si>
  <si>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</si>
  <si>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</si>
  <si>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</si>
  <si>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</si>
  <si>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</si>
  <si>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</si>
  <si>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</si>
  <si>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</si>
  <si>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</si>
  <si>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</si>
  <si>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</si>
  <si>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</si>
  <si>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</si>
  <si>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</si>
  <si>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</si>
  <si>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</si>
  <si>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</si>
  <si>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</si>
  <si>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</si>
  <si>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</si>
  <si>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</si>
  <si>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</si>
  <si>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</si>
  <si>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</si>
  <si>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</si>
  <si>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</si>
  <si>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</si>
  <si>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</si>
  <si>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</si>
  <si>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</si>
  <si>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</si>
  <si>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</si>
  <si>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</si>
  <si>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</si>
  <si>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</si>
  <si>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</si>
  <si>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</si>
  <si>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</si>
  <si>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</si>
  <si>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</si>
  <si>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</si>
  <si>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</si>
  <si>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</si>
  <si>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</si>
  <si>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</si>
  <si>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</si>
  <si>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</si>
  <si>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</si>
  <si>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</si>
  <si>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</si>
  <si>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</si>
  <si>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</si>
  <si>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</si>
  <si>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</si>
  <si>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</si>
  <si>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</si>
  <si>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</si>
  <si>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</si>
  <si>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</si>
  <si>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</si>
  <si>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</si>
  <si>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</si>
  <si>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</si>
  <si>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</si>
  <si>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</si>
  <si>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</si>
  <si>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</si>
  <si>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</si>
  <si>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</si>
  <si>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</si>
  <si>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</si>
  <si>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</si>
  <si>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</si>
  <si>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</si>
  <si>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</si>
  <si>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</si>
  <si>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</si>
  <si>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</si>
  <si>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</si>
  <si>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</si>
  <si>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</si>
  <si>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</si>
  <si>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</si>
  <si>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</si>
  <si>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</si>
  <si>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</si>
  <si>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</si>
  <si>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</si>
  <si>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</si>
  <si>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</si>
  <si>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</si>
  <si>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</si>
  <si>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</si>
  <si>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</si>
  <si>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</si>
  <si>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</si>
  <si>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</si>
  <si>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</si>
  <si>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</si>
  <si>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</si>
  <si>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</si>
  <si>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</si>
  <si>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</si>
  <si>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</si>
  <si>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</si>
  <si>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</si>
  <si>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</si>
  <si>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</si>
  <si>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</si>
  <si>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</si>
  <si>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</si>
  <si>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</si>
  <si>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</si>
  <si>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</si>
  <si>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</si>
  <si>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</si>
  <si>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</si>
  <si>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</si>
  <si>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</si>
  <si>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</si>
  <si>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</si>
  <si>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</si>
  <si>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</si>
  <si>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</si>
  <si>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</si>
  <si>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</si>
  <si>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</si>
  <si>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</si>
  <si>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</si>
  <si>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</si>
  <si>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</si>
  <si>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</si>
  <si>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</si>
  <si>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</si>
  <si>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</si>
  <si>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</si>
  <si>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</si>
  <si>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</si>
  <si>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</si>
  <si>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</si>
  <si>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</si>
  <si>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</si>
  <si>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</si>
  <si>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</si>
  <si>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</si>
  <si>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</si>
  <si>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</si>
  <si>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</si>
  <si>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</si>
  <si>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</si>
  <si>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</si>
  <si>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</si>
  <si>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</si>
  <si>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</si>
  <si>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</si>
  <si>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</si>
  <si>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</si>
  <si>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</si>
  <si>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</si>
  <si>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</si>
  <si>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</si>
  <si>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</si>
  <si>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</si>
  <si>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</si>
  <si>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</si>
  <si>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</si>
  <si>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</si>
  <si>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</si>
  <si>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</si>
  <si>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</si>
  <si>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</si>
  <si>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</si>
  <si>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</si>
  <si>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</si>
  <si>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</si>
  <si>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</si>
  <si>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</si>
  <si>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</si>
  <si>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</si>
  <si>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</si>
  <si>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</si>
  <si>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</si>
  <si>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</si>
  <si>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</si>
  <si>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</si>
  <si>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</si>
  <si>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</si>
  <si>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</si>
  <si>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</si>
  <si>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</si>
  <si>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</si>
  <si>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</si>
  <si>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</si>
  <si>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</si>
  <si>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</si>
  <si>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</si>
  <si>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</si>
  <si>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</si>
  <si>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</si>
  <si>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</si>
  <si>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</si>
  <si>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</si>
  <si>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</si>
  <si>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</si>
  <si>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</si>
  <si>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</si>
  <si>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</si>
  <si>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</si>
  <si>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</si>
  <si>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</si>
  <si>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</si>
  <si>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</si>
  <si>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</si>
  <si>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</si>
  <si>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</si>
  <si>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</si>
  <si>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</si>
  <si>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</si>
  <si>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</si>
  <si>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</si>
  <si>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</si>
  <si>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</si>
  <si>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</si>
  <si>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</si>
  <si>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</si>
  <si>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</si>
  <si>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</si>
  <si>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</si>
  <si>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</si>
  <si>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</si>
  <si>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</si>
  <si>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</si>
  <si>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</si>
  <si>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</si>
  <si>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</si>
  <si>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</si>
  <si>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</si>
  <si>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</si>
  <si>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</si>
  <si>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</si>
  <si>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</si>
  <si>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</si>
  <si>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</si>
  <si>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</si>
  <si>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</si>
  <si>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</si>
  <si>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</si>
  <si>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</si>
  <si>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</si>
  <si>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</si>
  <si>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</si>
  <si>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</si>
  <si>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</si>
  <si>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</si>
  <si>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</si>
  <si>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</si>
  <si>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</si>
  <si>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</si>
  <si>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</si>
  <si>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</si>
  <si>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</si>
  <si>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</si>
  <si>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</si>
  <si>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</si>
  <si>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</si>
  <si>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</si>
  <si>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</si>
  <si>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</si>
  <si>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</si>
  <si>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</si>
  <si>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</si>
  <si>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</si>
  <si>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</si>
  <si>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</si>
  <si>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</si>
  <si>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</si>
  <si>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</si>
  <si>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</si>
  <si>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</si>
  <si>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</si>
  <si>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</si>
  <si>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</si>
  <si>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</si>
  <si>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</si>
  <si>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</si>
  <si>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</si>
  <si>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</si>
  <si>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</si>
  <si>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</si>
  <si>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</si>
  <si>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</si>
  <si>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</si>
  <si>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</si>
  <si>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</si>
  <si>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</si>
  <si>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</si>
  <si>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</si>
  <si>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</si>
  <si>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</si>
  <si>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</si>
  <si>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</si>
  <si>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</si>
  <si>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</si>
  <si>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</si>
  <si>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</si>
  <si>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</si>
  <si>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</si>
  <si>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</si>
  <si>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</si>
  <si>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</si>
  <si>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</si>
  <si>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</si>
  <si>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</si>
  <si>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</si>
  <si>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</si>
  <si>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</si>
  <si>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</si>
  <si>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</si>
  <si>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</si>
  <si>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</si>
  <si>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</si>
  <si>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</si>
  <si>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</si>
  <si>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</si>
  <si>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</si>
  <si>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</si>
  <si>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</si>
  <si>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</si>
  <si>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</si>
  <si>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</si>
  <si>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</si>
  <si>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</si>
  <si>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</si>
  <si>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</si>
  <si>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</si>
  <si>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</si>
  <si>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</si>
  <si>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</si>
  <si>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</si>
  <si>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</si>
  <si>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</si>
  <si>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</si>
  <si>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</si>
  <si>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</si>
  <si>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</si>
  <si>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</si>
  <si>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</si>
  <si>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</si>
  <si>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</si>
  <si>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</si>
  <si>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</si>
  <si>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</si>
  <si>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</si>
  <si>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</si>
  <si>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</si>
  <si>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</si>
  <si>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</si>
  <si>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</si>
  <si>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</si>
  <si>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</si>
  <si>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</si>
  <si>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</si>
  <si>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</si>
  <si>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</si>
  <si>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</si>
  <si>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</si>
  <si>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</si>
  <si>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</si>
  <si>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</si>
  <si>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</si>
  <si>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</si>
  <si>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</si>
  <si>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</si>
  <si>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</si>
  <si>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</si>
  <si>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</si>
  <si>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</si>
  <si>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</si>
  <si>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</si>
  <si>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</si>
  <si>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</si>
  <si>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</si>
  <si>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</si>
  <si>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</si>
  <si>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</si>
  <si>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</si>
  <si>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</si>
  <si>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</si>
  <si>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</si>
  <si>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</si>
  <si>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</si>
  <si>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</si>
  <si>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</si>
  <si>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</si>
  <si>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</si>
  <si>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</si>
  <si>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</si>
  <si>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</si>
  <si>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</si>
  <si>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</si>
  <si>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</si>
  <si>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</si>
  <si>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</si>
  <si>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</si>
  <si>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</si>
  <si>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</si>
  <si>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</si>
  <si>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</si>
  <si>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</si>
  <si>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</si>
  <si>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</si>
  <si>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</si>
  <si>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</si>
  <si>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</si>
  <si>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</si>
  <si>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</si>
  <si>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</si>
  <si>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</si>
  <si>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</si>
  <si>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</si>
  <si>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</si>
  <si>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</si>
  <si>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</si>
  <si>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</si>
  <si>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</si>
  <si>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</si>
  <si>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</si>
  <si>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</si>
  <si>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</si>
  <si>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</si>
  <si>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</si>
  <si>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</si>
  <si>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</si>
  <si>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</si>
  <si>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</si>
  <si>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</si>
  <si>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</si>
  <si>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</si>
  <si>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</si>
  <si>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</si>
  <si>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</si>
  <si>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</si>
  <si>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</si>
  <si>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</si>
  <si>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</si>
  <si>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</si>
  <si>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</si>
  <si>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</si>
  <si>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</si>
  <si>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</si>
  <si>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</si>
  <si>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</si>
  <si>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</si>
  <si>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</si>
  <si>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</si>
  <si>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</si>
  <si>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</si>
  <si>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</si>
  <si>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</si>
  <si>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</si>
  <si>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</si>
  <si>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</si>
  <si>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</si>
  <si>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</si>
  <si>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</si>
  <si>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</si>
  <si>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</si>
  <si>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</si>
  <si>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</si>
  <si>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</si>
  <si>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</si>
  <si>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</si>
  <si>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</si>
  <si>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</si>
  <si>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</si>
  <si>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</si>
  <si>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</si>
  <si>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</si>
  <si>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</si>
  <si>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</si>
  <si>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</si>
  <si>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</si>
  <si>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</si>
  <si>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</si>
  <si>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</si>
  <si>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</si>
  <si>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</si>
  <si>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</si>
  <si>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</si>
  <si>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</si>
  <si>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</si>
  <si>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</si>
  <si>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</si>
  <si>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</si>
  <si>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</si>
  <si>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</si>
  <si>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</si>
  <si>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</si>
  <si>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</si>
  <si>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</si>
  <si>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</si>
  <si>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</si>
  <si>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</si>
  <si>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</si>
  <si>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</si>
  <si>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</si>
  <si>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</si>
  <si>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</si>
  <si>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</si>
  <si>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</si>
  <si>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</si>
  <si>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</si>
  <si>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</si>
  <si>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</si>
  <si>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</si>
  <si>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</si>
  <si>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</si>
  <si>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</si>
  <si>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</si>
  <si>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</si>
  <si>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</si>
  <si>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</si>
  <si>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</si>
  <si>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</si>
  <si>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</si>
  <si>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</si>
  <si>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</si>
  <si>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</si>
  <si>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</si>
  <si>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</si>
  <si>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</si>
  <si>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</si>
  <si>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</si>
  <si>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</si>
  <si>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</si>
  <si>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</si>
  <si>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</si>
  <si>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</si>
  <si>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</si>
  <si>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</si>
  <si>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</si>
  <si>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</si>
  <si>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</si>
  <si>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</si>
  <si>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</si>
  <si>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</si>
  <si>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</si>
  <si>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</si>
  <si>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</si>
  <si>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</si>
  <si>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</si>
  <si>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</si>
  <si>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</si>
  <si>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</si>
  <si>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</si>
  <si>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</si>
  <si>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</si>
  <si>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</si>
  <si>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</si>
  <si>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</si>
  <si>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</si>
  <si>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</si>
  <si>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</si>
  <si>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</si>
  <si>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</si>
  <si>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</si>
  <si>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</si>
  <si>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</si>
  <si>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</si>
  <si>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</si>
  <si>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</si>
  <si>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</si>
  <si>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</si>
  <si>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</si>
  <si>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</si>
  <si>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</si>
  <si>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</si>
  <si>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</si>
  <si>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</si>
  <si>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</si>
  <si>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</si>
  <si>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</si>
  <si>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</si>
  <si>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</si>
  <si>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</si>
  <si>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</si>
  <si>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</si>
  <si>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</si>
  <si>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</si>
  <si>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</si>
  <si>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</si>
  <si>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</si>
  <si>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</si>
  <si>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</si>
  <si>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</si>
  <si>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</si>
  <si>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</si>
  <si>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</si>
  <si>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</si>
  <si>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</si>
  <si>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</si>
  <si>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</si>
  <si>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</si>
  <si>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</si>
  <si>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</si>
  <si>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</si>
  <si>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</si>
  <si>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</si>
  <si>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</si>
  <si>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</si>
  <si>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</si>
  <si>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</si>
  <si>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</si>
  <si>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</si>
  <si>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</si>
  <si>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</si>
  <si>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</si>
  <si>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</si>
  <si>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</si>
  <si>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</si>
  <si>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</si>
  <si>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</si>
  <si>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</si>
  <si>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</si>
  <si>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</si>
  <si>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</si>
  <si>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</si>
  <si>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</si>
  <si>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</si>
  <si>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</si>
  <si>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</si>
  <si>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</si>
  <si>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</si>
  <si>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</si>
  <si>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</si>
  <si>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</si>
  <si>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</si>
  <si>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</si>
  <si>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</si>
  <si>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</si>
  <si>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</si>
  <si>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</si>
  <si>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</si>
  <si>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</si>
  <si>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</si>
  <si>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</si>
  <si>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</si>
  <si>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</si>
  <si>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</si>
  <si>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</si>
  <si>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</si>
  <si>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</si>
  <si>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</si>
  <si>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</si>
  <si>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</si>
  <si>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</si>
  <si>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</si>
  <si>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</si>
  <si>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</si>
  <si>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</si>
  <si>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</si>
  <si>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</si>
  <si>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</si>
  <si>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</si>
  <si>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</si>
  <si>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</si>
  <si>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</si>
  <si>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</si>
  <si>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</si>
  <si>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</si>
  <si>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</si>
  <si>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</si>
  <si>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</si>
  <si>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</si>
  <si>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</si>
  <si>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</si>
  <si>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</si>
  <si>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</si>
  <si>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</si>
  <si>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</si>
  <si>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</si>
  <si>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</si>
  <si>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</si>
  <si>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</si>
  <si>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</si>
  <si>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</si>
  <si>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</si>
  <si>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</si>
  <si>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</si>
  <si>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</si>
  <si>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</si>
  <si>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</si>
  <si>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</si>
  <si>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</si>
  <si>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</si>
  <si>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</si>
  <si>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</si>
  <si>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</si>
  <si>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</si>
  <si>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</si>
  <si>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</si>
  <si>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</si>
  <si>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</si>
  <si>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</si>
  <si>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</si>
  <si>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</si>
  <si>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</si>
  <si>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</si>
  <si>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</si>
  <si>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</si>
  <si>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</si>
  <si>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</si>
  <si>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</si>
  <si>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</si>
  <si>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</si>
  <si>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</si>
  <si>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</si>
  <si>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</si>
  <si>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</si>
  <si>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</si>
  <si>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</si>
  <si>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</si>
  <si>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</si>
  <si>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</si>
  <si>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</si>
  <si>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</si>
  <si>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</si>
  <si>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</si>
  <si>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</si>
  <si>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</si>
  <si>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</si>
  <si>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</si>
  <si>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</si>
  <si>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</si>
  <si>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</si>
  <si>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</si>
  <si>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</si>
  <si>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</si>
  <si>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</si>
  <si>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</si>
  <si>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</si>
  <si>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</si>
  <si>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</si>
  <si>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</si>
  <si>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</si>
  <si>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</si>
  <si>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</si>
  <si>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</si>
  <si>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</si>
  <si>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</si>
  <si>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</si>
  <si>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</si>
  <si>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</si>
  <si>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</si>
  <si>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</si>
  <si>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</si>
  <si>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</si>
  <si>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</si>
  <si>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</si>
  <si>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</si>
  <si>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</si>
  <si>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</si>
  <si>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</si>
  <si>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</si>
  <si>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</si>
  <si>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</si>
  <si>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</si>
  <si>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</si>
  <si>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</si>
  <si>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</si>
  <si>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</si>
  <si>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</si>
  <si>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</si>
  <si>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</si>
  <si>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</si>
  <si>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</si>
  <si>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</si>
  <si>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</si>
  <si>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</si>
  <si>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</si>
  <si>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</si>
  <si>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</si>
  <si>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</si>
  <si>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</si>
  <si>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</si>
  <si>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</si>
  <si>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</si>
  <si>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</si>
  <si>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</si>
  <si>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</si>
  <si>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</si>
  <si>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</si>
  <si>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</si>
  <si>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</si>
  <si>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</si>
  <si>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</si>
  <si>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</si>
  <si>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</si>
  <si>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</si>
  <si>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</si>
  <si>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</si>
  <si>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</si>
  <si>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</si>
  <si>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</si>
  <si>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</si>
  <si>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</si>
  <si>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</si>
  <si>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</si>
  <si>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</si>
  <si>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</si>
  <si>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</si>
  <si>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</si>
  <si>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</si>
  <si>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</si>
  <si>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</si>
  <si>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</si>
  <si>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</si>
  <si>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</si>
  <si>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</si>
  <si>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</si>
  <si>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</si>
  <si>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</si>
  <si>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</si>
  <si>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</si>
  <si>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</si>
  <si>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</si>
  <si>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</si>
  <si>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</si>
  <si>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</si>
  <si>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</si>
  <si>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</si>
  <si>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</si>
  <si>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</si>
  <si>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</si>
  <si>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</si>
  <si>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</si>
  <si>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</si>
  <si>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</si>
  <si>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</si>
  <si>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</si>
  <si>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</si>
  <si>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</si>
  <si>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</si>
  <si>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</si>
  <si>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</si>
  <si>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</si>
  <si>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</si>
  <si>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</si>
  <si>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</si>
  <si>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</si>
  <si>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</si>
  <si>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</si>
  <si>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</si>
  <si>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</si>
  <si>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</si>
  <si>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</si>
  <si>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</si>
  <si>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</si>
  <si>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</si>
  <si>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</si>
  <si>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</si>
  <si>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</si>
  <si>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</si>
  <si>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</si>
  <si>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</si>
  <si>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</si>
  <si>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</si>
  <si>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</si>
  <si>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</si>
  <si>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</si>
  <si>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</si>
  <si>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</si>
  <si>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</si>
  <si>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</si>
  <si>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</si>
  <si>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</si>
  <si>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</si>
  <si>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</si>
  <si>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</si>
  <si>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</si>
  <si>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</si>
  <si>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</si>
  <si>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</si>
  <si>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</si>
  <si>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</si>
  <si>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</si>
  <si>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</si>
  <si>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</si>
  <si>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</si>
  <si>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</si>
  <si>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</si>
  <si>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</si>
  <si>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</si>
  <si>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</si>
  <si>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</si>
  <si>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</si>
  <si>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</si>
  <si>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</si>
  <si>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</si>
  <si>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</si>
  <si>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</si>
  <si>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</si>
  <si>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</si>
  <si>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</si>
  <si>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</si>
  <si>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</si>
  <si>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</si>
  <si>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</si>
  <si>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</si>
  <si>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</si>
  <si>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</si>
  <si>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</si>
  <si>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</si>
  <si>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</si>
  <si>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</si>
  <si>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</si>
  <si>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</si>
  <si>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</si>
  <si>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</si>
  <si>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</si>
  <si>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</si>
  <si>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</si>
  <si>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</si>
  <si>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</si>
  <si>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</si>
  <si>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</si>
  <si>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</si>
  <si>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</si>
  <si>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</si>
  <si>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</si>
  <si>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</si>
  <si>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</si>
  <si>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</si>
  <si>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</si>
  <si>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</si>
  <si>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</si>
  <si>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</si>
  <si>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</si>
  <si>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</si>
  <si>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</si>
  <si>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</si>
  <si>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</si>
  <si>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</si>
  <si>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</si>
  <si>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</si>
  <si>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</si>
  <si>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</si>
  <si>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</si>
  <si>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</si>
  <si>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</si>
  <si>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</si>
  <si>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</si>
  <si>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</si>
  <si>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</si>
  <si>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</si>
  <si>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</si>
  <si>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</si>
  <si>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</si>
  <si>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</si>
  <si>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</si>
  <si>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</si>
  <si>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</si>
  <si>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</si>
  <si>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</si>
  <si>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</si>
  <si>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</si>
  <si>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</si>
  <si>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</si>
  <si>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</si>
  <si>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</si>
  <si>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</si>
  <si>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</si>
  <si>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</si>
  <si>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</si>
  <si>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</si>
  <si>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</si>
  <si>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</si>
  <si>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</si>
  <si>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</si>
  <si>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</si>
  <si>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</si>
  <si>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</si>
  <si>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</si>
  <si>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</si>
  <si>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</si>
  <si>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</si>
  <si>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</si>
  <si>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</si>
  <si>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</si>
  <si>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</si>
  <si>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</si>
  <si>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</si>
  <si>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</si>
  <si>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</si>
  <si>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</si>
  <si>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</si>
  <si>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</si>
  <si>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</si>
  <si>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</si>
  <si>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</si>
  <si>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</si>
  <si>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</si>
  <si>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</si>
  <si>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</si>
  <si>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</si>
  <si>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</si>
  <si>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</si>
  <si>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</si>
  <si>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</si>
  <si>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</si>
  <si>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</si>
  <si>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</si>
  <si>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</si>
  <si>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</si>
  <si>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</si>
  <si>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</si>
  <si>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</si>
  <si>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</si>
  <si>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</si>
  <si>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</si>
  <si>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</si>
  <si>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</si>
  <si>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</si>
  <si>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</si>
  <si>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</si>
  <si>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</si>
  <si>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</si>
  <si>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</si>
  <si>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</si>
  <si>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</si>
  <si>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</si>
  <si>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</si>
  <si>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</si>
  <si>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</si>
  <si>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</si>
  <si>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</si>
  <si>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</si>
  <si>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</si>
  <si>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</si>
  <si>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</si>
  <si>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</si>
  <si>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</si>
  <si>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</si>
  <si>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</si>
  <si>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</si>
  <si>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</si>
  <si>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</si>
  <si>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</si>
  <si>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</si>
  <si>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</si>
  <si>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</si>
  <si>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</si>
  <si>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</si>
  <si>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</si>
  <si>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</si>
  <si>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</si>
  <si>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</si>
  <si>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</si>
  <si>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</si>
  <si>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</si>
  <si>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</si>
  <si>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</si>
  <si>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</si>
  <si>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</si>
  <si>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</si>
  <si>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</si>
  <si>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</si>
  <si>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</si>
  <si>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</si>
  <si>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</si>
  <si>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</si>
  <si>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</si>
  <si>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</si>
  <si>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</si>
  <si>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</si>
  <si>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</si>
  <si>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</si>
  <si>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</si>
  <si>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</si>
  <si>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</si>
  <si>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</si>
  <si>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</si>
  <si>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</si>
  <si>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</si>
  <si>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</si>
  <si>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</si>
  <si>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</si>
  <si>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</si>
  <si>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</si>
  <si>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</si>
  <si>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</si>
  <si>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</si>
  <si>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</si>
  <si>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</si>
  <si>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</si>
  <si>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</si>
  <si>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</si>
  <si>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</si>
  <si>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</si>
  <si>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</si>
  <si>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</si>
  <si>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</si>
  <si>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</si>
  <si>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</si>
  <si>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</si>
  <si>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</si>
  <si>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</si>
  <si>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</si>
  <si>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</si>
  <si>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</si>
  <si>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</si>
  <si>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</si>
  <si>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</si>
  <si>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</si>
  <si>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</si>
  <si>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</si>
  <si>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</si>
  <si>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</si>
  <si>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</si>
  <si>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</si>
  <si>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</si>
  <si>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</si>
  <si>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</si>
  <si>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</si>
  <si>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</si>
  <si>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</si>
  <si>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</si>
  <si>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</si>
  <si>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</si>
  <si>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</si>
  <si>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</si>
  <si>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</si>
  <si>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</si>
  <si>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</si>
  <si>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</si>
  <si>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</si>
  <si>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</si>
  <si>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</si>
  <si>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</si>
  <si>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</si>
  <si>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</si>
  <si>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</si>
  <si>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</si>
  <si>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</si>
  <si>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</si>
  <si>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</si>
  <si>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</si>
  <si>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</si>
  <si>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</si>
  <si>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</si>
  <si>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</si>
  <si>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</si>
  <si>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</si>
  <si>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</si>
  <si>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</si>
  <si>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</si>
  <si>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</si>
  <si>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</si>
  <si>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</si>
  <si>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</si>
  <si>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</si>
  <si>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</si>
  <si>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</si>
  <si>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</si>
  <si>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</si>
  <si>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</si>
  <si>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</si>
  <si>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</si>
  <si>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</si>
  <si>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</si>
  <si>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</si>
  <si>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</si>
  <si>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</si>
  <si>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</si>
  <si>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</si>
  <si>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</si>
  <si>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</si>
  <si>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</si>
  <si>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</si>
  <si>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</si>
  <si>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</si>
  <si>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</si>
  <si>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</si>
  <si>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</si>
  <si>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</si>
  <si>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</si>
  <si>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</si>
  <si>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</si>
  <si>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</si>
  <si>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</si>
  <si>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</si>
  <si>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</si>
  <si>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</si>
  <si>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</si>
  <si>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</si>
  <si>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</si>
  <si>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</si>
  <si>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</si>
  <si>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</si>
  <si>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</si>
  <si>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</si>
  <si>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</si>
  <si>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</si>
  <si>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</si>
  <si>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</si>
  <si>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</si>
  <si>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</si>
  <si>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</si>
  <si>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</si>
  <si>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</si>
  <si>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</si>
  <si>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</si>
  <si>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</si>
  <si>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</si>
  <si>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</si>
  <si>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</si>
  <si>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</si>
  <si>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</si>
  <si>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</si>
  <si>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</si>
  <si>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</si>
  <si>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</si>
  <si>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</si>
  <si>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</si>
  <si>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</si>
  <si>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</si>
  <si>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</si>
  <si>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</si>
  <si>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</si>
  <si>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</si>
  <si>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</si>
  <si>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</si>
  <si>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</si>
  <si>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</si>
  <si>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</si>
  <si>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</si>
  <si>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</si>
  <si>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</si>
  <si>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</si>
  <si>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</si>
  <si>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</si>
  <si>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</si>
  <si>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</si>
  <si>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</si>
  <si>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</si>
  <si>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</si>
  <si>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</si>
  <si>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</si>
  <si>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</si>
  <si>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</si>
  <si>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</si>
  <si>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</si>
  <si>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</si>
  <si>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</si>
  <si>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</si>
  <si>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</si>
  <si>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</si>
  <si>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</si>
  <si>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</si>
  <si>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</si>
  <si>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</si>
  <si>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</si>
  <si>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</si>
  <si>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</si>
  <si>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</si>
  <si>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</si>
  <si>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</si>
  <si>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</si>
  <si>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</si>
  <si>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</si>
  <si>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</si>
  <si>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</si>
  <si>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</si>
  <si>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</si>
  <si>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</si>
  <si>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</si>
  <si>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</si>
  <si>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</si>
  <si>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</si>
  <si>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</si>
  <si>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</si>
  <si>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</si>
  <si>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</si>
  <si>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</si>
  <si>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</si>
  <si>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</si>
  <si>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</si>
  <si>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</si>
  <si>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</si>
  <si>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</si>
  <si>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</si>
  <si>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</si>
  <si>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</si>
  <si>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</si>
  <si>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</si>
  <si>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</si>
  <si>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</si>
  <si>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</si>
  <si>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</si>
  <si>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</si>
  <si>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</si>
  <si>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</si>
  <si>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</si>
  <si>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</si>
  <si>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</si>
  <si>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</si>
  <si>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</si>
  <si>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</si>
  <si>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</si>
  <si>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</si>
  <si>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</si>
  <si>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</si>
  <si>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</si>
  <si>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</si>
  <si>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</si>
  <si>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</si>
  <si>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</si>
  <si>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</si>
  <si>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</si>
  <si>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</si>
  <si>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</si>
  <si>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</si>
  <si>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</si>
  <si>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</si>
  <si>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</si>
  <si>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</si>
  <si>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</si>
  <si>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</si>
  <si>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</si>
  <si>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</si>
  <si>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</si>
  <si>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</si>
  <si>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</si>
  <si>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</si>
  <si>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</si>
  <si>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</si>
  <si>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</si>
  <si>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</si>
  <si>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</si>
  <si>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</si>
  <si>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</si>
  <si>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</si>
  <si>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</si>
  <si>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</si>
  <si>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</si>
  <si>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</si>
  <si>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</si>
  <si>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</si>
  <si>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</si>
  <si>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</si>
  <si>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</si>
  <si>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</si>
  <si>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</si>
  <si>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</si>
  <si>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</si>
  <si>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</si>
  <si>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</si>
  <si>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</si>
  <si>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</si>
  <si>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</si>
  <si>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</si>
  <si>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</si>
  <si>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</si>
  <si>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</si>
  <si>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</si>
  <si>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</si>
  <si>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</si>
  <si>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</si>
  <si>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</si>
  <si>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</si>
  <si>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</si>
  <si>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</si>
  <si>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</si>
  <si>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</si>
  <si>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</si>
  <si>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</si>
  <si>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</si>
  <si>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</si>
  <si>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</si>
  <si>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</si>
  <si>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</si>
  <si>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</si>
  <si>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</si>
  <si>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</si>
  <si>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</si>
  <si>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</si>
  <si>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</si>
  <si>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</si>
  <si>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</si>
  <si>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</si>
  <si>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</si>
  <si>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</si>
  <si>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</si>
  <si>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</si>
  <si>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</si>
  <si>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</si>
  <si>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</si>
  <si>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</si>
  <si>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</si>
  <si>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</si>
  <si>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</si>
  <si>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</si>
  <si>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</si>
  <si>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</si>
  <si>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</si>
  <si>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</si>
  <si>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</si>
  <si>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</si>
  <si>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</si>
  <si>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</si>
  <si>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</si>
  <si>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</si>
  <si>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</si>
  <si>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</si>
  <si>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</si>
  <si>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</si>
  <si>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</si>
  <si>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</si>
  <si>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</si>
  <si>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</si>
  <si>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</si>
  <si>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</si>
  <si>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</si>
  <si>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</si>
  <si>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</si>
  <si>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</si>
  <si>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</si>
  <si>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</si>
  <si>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</si>
  <si>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</si>
  <si>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</si>
  <si>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</si>
  <si>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</si>
  <si>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</si>
  <si>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</si>
  <si>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</si>
  <si>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</si>
  <si>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</si>
  <si>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</si>
  <si>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</si>
  <si>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</si>
  <si>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</si>
  <si>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</si>
  <si>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</si>
  <si>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</si>
  <si>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</si>
  <si>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</si>
  <si>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</si>
  <si>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</si>
  <si>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</si>
  <si>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</si>
  <si>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</si>
  <si>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</si>
  <si>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</si>
  <si>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</si>
  <si>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</si>
  <si>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</si>
  <si>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</si>
  <si>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</si>
  <si>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</si>
  <si>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</si>
  <si>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</si>
  <si>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</si>
  <si>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</si>
  <si>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</si>
  <si>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</si>
  <si>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</si>
  <si>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</si>
  <si>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</si>
  <si>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</si>
  <si>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</si>
  <si>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</si>
  <si>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</si>
  <si>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</si>
  <si>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</si>
  <si>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</si>
  <si>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</si>
  <si>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</si>
  <si>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</si>
  <si>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</si>
  <si>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</si>
  <si>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</si>
  <si>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</si>
  <si>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</si>
  <si>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</si>
  <si>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</si>
  <si>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</si>
  <si>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</si>
  <si>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</si>
  <si>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</si>
  <si>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</si>
  <si>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</si>
  <si>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</si>
  <si>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</si>
  <si>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</si>
  <si>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</si>
  <si>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</si>
  <si>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</si>
  <si>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</si>
  <si>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</si>
  <si>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</si>
  <si>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</si>
  <si>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</si>
  <si>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</si>
  <si>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</si>
  <si>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</si>
  <si>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</si>
  <si>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</si>
  <si>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</si>
  <si>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</si>
  <si>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</si>
  <si>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</si>
  <si>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</si>
  <si>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</si>
  <si>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</si>
  <si>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</si>
  <si>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</si>
  <si>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</si>
  <si>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</si>
  <si>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</si>
  <si>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</si>
  <si>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</si>
  <si>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</si>
  <si>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</si>
  <si>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</si>
  <si>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</si>
  <si>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</si>
  <si>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</si>
  <si>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</si>
  <si>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</si>
  <si>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</si>
  <si>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</si>
  <si>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</si>
  <si>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</si>
  <si>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</si>
  <si>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</si>
  <si>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</si>
  <si>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</si>
  <si>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</si>
  <si>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</si>
  <si>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</si>
  <si>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</si>
  <si>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</si>
  <si>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</si>
  <si>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</si>
  <si>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</si>
  <si>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</si>
  <si>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</si>
  <si>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</si>
  <si>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</si>
  <si>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</si>
  <si>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</si>
  <si>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</si>
  <si>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</si>
  <si>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</si>
  <si>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</si>
  <si>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</si>
  <si>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</si>
  <si>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</si>
  <si>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</si>
  <si>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</si>
  <si>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</si>
  <si>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</si>
  <si>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</si>
  <si>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</si>
  <si>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</si>
  <si>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</si>
  <si>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</si>
  <si>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</si>
  <si>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</si>
  <si>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</si>
  <si>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</si>
  <si>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</si>
  <si>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</si>
  <si>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</si>
  <si>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</si>
  <si>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</si>
  <si>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</si>
  <si>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</si>
  <si>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</si>
  <si>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</si>
  <si>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</si>
  <si>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</si>
  <si>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</si>
  <si>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</si>
  <si>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</si>
  <si>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</si>
  <si>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</si>
  <si>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</si>
  <si>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</si>
  <si>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</si>
  <si>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</si>
  <si>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</si>
  <si>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</si>
  <si>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</si>
  <si>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</si>
  <si>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</si>
  <si>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</si>
  <si>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</si>
  <si>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</si>
  <si>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</si>
  <si>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</si>
  <si>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</si>
  <si>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</si>
  <si>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</si>
  <si>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</si>
  <si>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</si>
  <si>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</si>
  <si>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</si>
  <si>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</si>
  <si>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</si>
  <si>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</si>
  <si>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</si>
  <si>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</si>
  <si>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</si>
  <si>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</si>
  <si>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</si>
  <si>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</si>
  <si>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</si>
  <si>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</si>
  <si>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</si>
  <si>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</si>
  <si>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</si>
  <si>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</si>
  <si>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</si>
  <si>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</si>
  <si>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</si>
  <si>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</si>
  <si>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</si>
  <si>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</si>
  <si>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</si>
  <si>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</si>
  <si>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</si>
  <si>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</si>
  <si>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</si>
  <si>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</si>
  <si>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</si>
  <si>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</si>
  <si>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</si>
  <si>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</si>
  <si>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</si>
  <si>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</si>
  <si>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</si>
  <si>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</si>
  <si>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</si>
  <si>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</si>
  <si>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</si>
  <si>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</si>
  <si>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</si>
  <si>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</si>
  <si>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</si>
  <si>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</si>
  <si>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</si>
  <si>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</si>
  <si>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</si>
  <si>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</si>
  <si>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</si>
  <si>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</si>
  <si>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</si>
  <si>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</si>
  <si>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</si>
  <si>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</si>
  <si>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</si>
  <si>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</si>
  <si>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</si>
  <si>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</si>
  <si>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</si>
  <si>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</si>
  <si>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</si>
  <si>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</si>
  <si>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</si>
  <si>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</si>
  <si>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</si>
  <si>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</si>
  <si>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</si>
  <si>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</si>
  <si>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</si>
  <si>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</si>
  <si>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</si>
  <si>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</si>
  <si>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</si>
  <si>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</si>
  <si>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</si>
  <si>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</si>
  <si>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</si>
  <si>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</si>
  <si>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</si>
  <si>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</si>
  <si>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</si>
  <si>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</si>
  <si>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</si>
  <si>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</si>
  <si>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</si>
  <si>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</si>
  <si>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</si>
  <si>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</si>
  <si>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</si>
  <si>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</si>
  <si>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</si>
  <si>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</si>
  <si>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</si>
  <si>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</si>
  <si>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</si>
  <si>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</si>
  <si>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</si>
  <si>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</si>
  <si>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</si>
  <si>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</si>
  <si>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</si>
  <si>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</si>
  <si>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</si>
  <si>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</si>
  <si>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</si>
  <si>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</si>
  <si>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</si>
  <si>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</si>
  <si>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</si>
  <si>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</si>
  <si>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</si>
  <si>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</si>
  <si>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</si>
  <si>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</si>
  <si>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</si>
  <si>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</si>
  <si>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</si>
  <si>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</si>
  <si>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</si>
  <si>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</si>
  <si>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</si>
  <si>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</si>
  <si>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</si>
  <si>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</si>
  <si>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</si>
  <si>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</si>
  <si>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</si>
  <si>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</si>
  <si>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</si>
  <si>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</si>
  <si>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</si>
  <si>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</si>
  <si>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</si>
  <si>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</si>
  <si>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</si>
  <si>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</si>
  <si>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</si>
  <si>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</si>
  <si>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</si>
  <si>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</si>
  <si>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</si>
  <si>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</si>
  <si>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</si>
  <si>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</si>
  <si>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</si>
  <si>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</si>
  <si>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</si>
  <si>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</si>
  <si>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</si>
  <si>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</si>
  <si>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</si>
  <si>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</si>
  <si>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</si>
  <si>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</si>
  <si>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</si>
  <si>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</si>
  <si>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</si>
  <si>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</si>
  <si>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</si>
  <si>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</si>
  <si>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</si>
  <si>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</si>
  <si>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</si>
  <si>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</si>
  <si>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</si>
  <si>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</si>
  <si>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</si>
  <si>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</si>
  <si>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</si>
  <si>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</si>
  <si>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</si>
  <si>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</si>
  <si>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</si>
  <si>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</si>
  <si>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</si>
  <si>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</si>
  <si>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</si>
  <si>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</si>
  <si>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</si>
  <si>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</si>
  <si>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</si>
  <si>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</si>
  <si>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</si>
  <si>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</si>
  <si>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</si>
  <si>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</si>
  <si>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</si>
  <si>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</si>
  <si>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</si>
  <si>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</si>
  <si>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</si>
  <si>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</si>
  <si>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</si>
  <si>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</si>
  <si>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</si>
  <si>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</si>
  <si>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</si>
  <si>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</si>
  <si>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</si>
  <si>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</si>
  <si>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</si>
  <si>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</si>
  <si>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</si>
  <si>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</si>
  <si>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</si>
  <si>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</si>
  <si>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</si>
  <si>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</si>
  <si>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</si>
  <si>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</si>
  <si>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</si>
  <si>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</si>
  <si>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</si>
  <si>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</si>
  <si>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</si>
  <si>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</si>
  <si>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</si>
  <si>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</si>
  <si>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</si>
  <si>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</si>
  <si>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</si>
  <si>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</si>
  <si>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</si>
  <si>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</si>
  <si>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</si>
  <si>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</si>
  <si>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</si>
  <si>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</si>
  <si>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</si>
  <si>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</si>
  <si>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</si>
  <si>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</si>
  <si>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</si>
  <si>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</si>
  <si>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</si>
  <si>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</si>
  <si>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</si>
  <si>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</si>
  <si>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</si>
  <si>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</si>
  <si>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</si>
  <si>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</si>
  <si>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</si>
  <si>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</si>
  <si>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</si>
  <si>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</si>
  <si>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</si>
  <si>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</si>
  <si>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</si>
  <si>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</si>
  <si>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</si>
  <si>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</si>
  <si>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</si>
  <si>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</si>
  <si>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</si>
  <si>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</si>
  <si>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</si>
  <si>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</si>
  <si>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</si>
  <si>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</si>
  <si>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</si>
  <si>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</si>
  <si>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</si>
  <si>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</si>
  <si>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</si>
  <si>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</si>
  <si>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</si>
  <si>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</si>
  <si>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</si>
  <si>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</si>
  <si>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</si>
  <si>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</si>
  <si>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</si>
  <si>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</si>
  <si>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</si>
  <si>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</si>
  <si>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</si>
  <si>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</si>
  <si>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</si>
  <si>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</si>
  <si>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</si>
  <si>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</si>
  <si>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</si>
  <si>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</si>
  <si>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</si>
  <si>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</si>
  <si>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</si>
  <si>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</si>
  <si>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</si>
  <si>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</si>
  <si>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</si>
  <si>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</si>
  <si>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</si>
  <si>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</si>
  <si>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</si>
  <si>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</si>
  <si>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</si>
  <si>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</si>
  <si>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</si>
  <si>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</si>
  <si>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</si>
  <si>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</si>
  <si>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</si>
  <si>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</si>
  <si>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</si>
  <si>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</si>
  <si>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</si>
  <si>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</si>
  <si>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</si>
  <si>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</si>
  <si>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</si>
  <si>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</si>
  <si>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</si>
  <si>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</si>
  <si>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</si>
  <si>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</si>
  <si>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</si>
  <si>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</si>
  <si>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</si>
  <si>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</si>
  <si>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</si>
  <si>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</si>
  <si>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</si>
  <si>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</si>
  <si>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</si>
  <si>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</si>
  <si>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</si>
  <si>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</si>
  <si>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</si>
  <si>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</si>
  <si>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</si>
  <si>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</si>
  <si>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</si>
  <si>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</si>
  <si>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</si>
  <si>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</si>
  <si>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</si>
  <si>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</si>
  <si>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</si>
  <si>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</si>
  <si>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</si>
  <si>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</si>
  <si>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</si>
  <si>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</si>
  <si>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</si>
  <si>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</si>
  <si>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</si>
  <si>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</si>
  <si>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</si>
  <si>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</si>
  <si>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</si>
  <si>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</si>
  <si>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</si>
  <si>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</si>
  <si>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</si>
  <si>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</si>
  <si>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</si>
  <si>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</si>
  <si>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</si>
  <si>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</si>
  <si>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</si>
  <si>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</si>
  <si>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</si>
  <si>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</si>
  <si>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</si>
  <si>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</si>
  <si>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</si>
  <si>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</si>
  <si>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</si>
  <si>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</si>
  <si>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</si>
  <si>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</si>
  <si>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</si>
  <si>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</si>
  <si>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</si>
  <si>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</si>
  <si>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</si>
  <si>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</si>
  <si>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</si>
  <si>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</si>
  <si>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</si>
  <si>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</si>
  <si>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</si>
  <si>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</si>
  <si>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</si>
  <si>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</si>
  <si>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</si>
  <si>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</si>
  <si>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</si>
  <si>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</si>
  <si>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</si>
  <si>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</si>
  <si>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</si>
  <si>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</si>
  <si>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</si>
  <si>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</si>
  <si>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</si>
  <si>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</si>
  <si>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</si>
  <si>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</si>
  <si>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</si>
  <si>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</si>
  <si>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</si>
  <si>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</si>
  <si>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</si>
  <si>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</si>
  <si>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</si>
  <si>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</si>
  <si>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</si>
  <si>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</si>
  <si>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</si>
  <si>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</si>
  <si>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</si>
  <si>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</si>
  <si>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</si>
  <si>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</si>
  <si>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</si>
  <si>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</si>
  <si>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</si>
  <si>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</si>
  <si>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</si>
  <si>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</si>
  <si>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</si>
  <si>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</si>
  <si>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</si>
  <si>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</si>
  <si>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</si>
  <si>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</si>
  <si>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</si>
  <si>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</si>
  <si>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</si>
  <si>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</si>
  <si>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</si>
  <si>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</si>
  <si>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</si>
  <si>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</si>
  <si>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</si>
  <si>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</si>
  <si>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</si>
  <si>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</si>
  <si>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</si>
  <si>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</si>
  <si>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</si>
  <si>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</si>
  <si>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</si>
  <si>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</si>
  <si>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</si>
  <si>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</si>
  <si>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</si>
  <si>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</si>
  <si>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</si>
  <si>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</si>
  <si>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</si>
  <si>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</si>
  <si>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</si>
  <si>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</si>
  <si>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</si>
  <si>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</si>
  <si>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</si>
  <si>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</si>
  <si>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</si>
  <si>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</si>
  <si>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</si>
  <si>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</si>
  <si>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</si>
  <si>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</si>
  <si>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</si>
  <si>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</si>
  <si>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</si>
  <si>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</si>
  <si>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</si>
  <si>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</si>
  <si>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</si>
  <si>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</si>
  <si>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</si>
  <si>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</si>
  <si>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</si>
  <si>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</si>
  <si>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</si>
  <si>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</si>
  <si>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</si>
  <si>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</si>
  <si>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</si>
  <si>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</si>
  <si>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</si>
  <si>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</si>
  <si>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</si>
  <si>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</si>
  <si>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</si>
  <si>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</si>
  <si>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</si>
  <si>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</si>
  <si>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</si>
  <si>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</si>
  <si>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</si>
  <si>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</si>
  <si>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</si>
  <si>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</si>
  <si>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</si>
  <si>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</si>
  <si>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</si>
  <si>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</si>
  <si>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</si>
  <si>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</si>
  <si>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</si>
  <si>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</si>
  <si>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</si>
  <si>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</si>
  <si>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</si>
  <si>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</si>
  <si>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</si>
  <si>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</si>
  <si>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</si>
  <si>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</si>
  <si>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</si>
  <si>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</si>
  <si>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</si>
  <si>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</si>
  <si>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</si>
  <si>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</si>
  <si>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</si>
  <si>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</si>
  <si>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</si>
  <si>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</si>
  <si>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</si>
  <si>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</si>
  <si>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</si>
  <si>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</si>
  <si>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</si>
  <si>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</si>
  <si>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</si>
  <si>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</si>
  <si>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</si>
  <si>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</si>
  <si>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</si>
  <si>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</si>
  <si>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</si>
  <si>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</si>
  <si>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</si>
  <si>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</si>
  <si>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</si>
  <si>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</si>
  <si>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</si>
  <si>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</si>
  <si>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</si>
  <si>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</si>
  <si>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</si>
  <si>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</si>
  <si>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</si>
  <si>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</si>
  <si>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</si>
  <si>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</si>
  <si>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</si>
  <si>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</si>
  <si>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</si>
  <si>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</si>
  <si>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</si>
  <si>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</si>
  <si>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</si>
  <si>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</si>
  <si>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</si>
  <si>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</si>
  <si>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</si>
  <si>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</si>
  <si>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</si>
  <si>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</si>
  <si>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</si>
  <si>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</si>
  <si>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</si>
  <si>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</si>
  <si>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</si>
  <si>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</si>
  <si>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</si>
  <si>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</si>
  <si>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</si>
  <si>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</si>
  <si>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</si>
  <si>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</si>
  <si>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</si>
  <si>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</si>
  <si>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</si>
  <si>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</si>
  <si>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</si>
  <si>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</si>
  <si>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</si>
  <si>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</si>
  <si>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</si>
  <si>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</si>
  <si>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</si>
  <si>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</si>
  <si>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</si>
  <si>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</si>
  <si>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</si>
  <si>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</si>
  <si>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</si>
  <si>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</si>
  <si>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</si>
  <si>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</si>
  <si>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</si>
  <si>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</si>
  <si>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</si>
  <si>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</si>
  <si>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</si>
  <si>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</si>
  <si>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</si>
  <si>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</si>
  <si>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</si>
  <si>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</si>
  <si>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</si>
  <si>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</si>
  <si>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</si>
  <si>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</si>
  <si>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</si>
  <si>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</si>
  <si>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</si>
  <si>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</si>
  <si>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</si>
  <si>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</si>
  <si>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</si>
  <si>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</si>
  <si>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</si>
  <si>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</si>
  <si>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</si>
  <si>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</si>
  <si>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</si>
  <si>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</si>
  <si>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</si>
  <si>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</si>
  <si>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</si>
  <si>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</si>
  <si>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</si>
  <si>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</si>
  <si>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</si>
  <si>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</si>
  <si>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</si>
  <si>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</si>
  <si>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</si>
  <si>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</si>
  <si>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</si>
  <si>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</si>
  <si>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</si>
  <si>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</si>
  <si>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</si>
  <si>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</si>
  <si>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</si>
  <si>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</si>
  <si>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</si>
  <si>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</si>
  <si>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</si>
  <si>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</si>
  <si>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</si>
  <si>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</si>
  <si>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</si>
  <si>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</si>
  <si>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</si>
  <si>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</si>
  <si>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</si>
  <si>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</si>
  <si>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</si>
  <si>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</si>
  <si>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</si>
  <si>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</si>
  <si>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</si>
  <si>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</si>
  <si>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</si>
  <si>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</si>
  <si>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</si>
  <si>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</si>
  <si>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</si>
  <si>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</si>
  <si>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</si>
  <si>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</si>
  <si>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</si>
  <si>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</si>
  <si>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</si>
  <si>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</si>
  <si>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</si>
  <si>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</si>
  <si>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</si>
  <si>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</si>
  <si>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</si>
  <si>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</si>
  <si>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</si>
  <si>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</si>
  <si>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</si>
  <si>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</si>
  <si>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</si>
  <si>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</si>
  <si>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</si>
  <si>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</si>
  <si>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</si>
  <si>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</si>
  <si>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</si>
  <si>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</si>
  <si>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</si>
  <si>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</si>
  <si>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</si>
  <si>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</si>
  <si>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</si>
  <si>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</si>
  <si>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</si>
  <si>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</si>
  <si>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</si>
  <si>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</si>
  <si>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</si>
  <si>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</si>
  <si>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</si>
  <si>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</si>
  <si>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</si>
  <si>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</si>
  <si>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</si>
  <si>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</si>
  <si>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</si>
  <si>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</si>
  <si>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</si>
  <si>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</si>
  <si>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</si>
  <si>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</si>
  <si>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</si>
  <si>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</si>
  <si>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</si>
  <si>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</si>
  <si>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</si>
  <si>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</si>
  <si>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</si>
  <si>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</si>
  <si>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</si>
  <si>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</si>
  <si>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</si>
  <si>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</si>
  <si>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</si>
  <si>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</si>
  <si>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</si>
  <si>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</si>
  <si>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</si>
  <si>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</si>
  <si>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</si>
  <si>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</si>
  <si>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</si>
  <si>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</si>
  <si>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</si>
  <si>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</si>
  <si>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</si>
  <si>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</si>
  <si>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</si>
  <si>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</si>
  <si>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</si>
  <si>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</si>
  <si>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</si>
  <si>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</si>
  <si>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</si>
  <si>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</si>
  <si>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</si>
  <si>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</si>
  <si>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</si>
  <si>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</si>
  <si>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</si>
  <si>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</si>
  <si>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</si>
  <si>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</si>
  <si>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</si>
  <si>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</si>
  <si>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</si>
  <si>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</si>
  <si>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</si>
  <si>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</si>
  <si>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</si>
  <si>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</si>
  <si>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</si>
  <si>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</si>
  <si>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</si>
  <si>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</si>
  <si>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</si>
  <si>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</si>
  <si>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</si>
  <si>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</si>
  <si>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</si>
  <si>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</si>
  <si>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</si>
  <si>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</si>
  <si>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</si>
  <si>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</si>
  <si>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</si>
  <si>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</si>
  <si>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</si>
  <si>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</si>
  <si>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</si>
  <si>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</si>
  <si>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</si>
  <si>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</si>
  <si>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</si>
  <si>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</si>
  <si>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</si>
  <si>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</si>
  <si>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</si>
  <si>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</si>
  <si>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</si>
  <si>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</si>
  <si>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</si>
  <si>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</si>
  <si>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</si>
  <si>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</si>
  <si>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</si>
  <si>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</si>
  <si>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</si>
  <si>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</si>
  <si>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</si>
  <si>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</si>
  <si>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</si>
  <si>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</si>
  <si>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</si>
  <si>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</si>
  <si>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</si>
  <si>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</si>
  <si>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</si>
  <si>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</si>
  <si>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</si>
  <si>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</si>
  <si>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</si>
  <si>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</si>
  <si>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</si>
  <si>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</si>
  <si>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</si>
  <si>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</si>
  <si>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</si>
  <si>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</si>
  <si>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</si>
  <si>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</si>
  <si>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</si>
  <si>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</si>
  <si>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</si>
  <si>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</si>
  <si>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</si>
  <si>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</si>
  <si>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</si>
  <si>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</si>
  <si>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</si>
  <si>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</si>
  <si>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</si>
  <si>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</si>
  <si>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</si>
  <si>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</si>
  <si>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</si>
  <si>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</si>
  <si>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</si>
  <si>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</si>
  <si>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</si>
  <si>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</si>
  <si>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</si>
  <si>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</si>
  <si>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</si>
  <si>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</si>
  <si>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</si>
  <si>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</si>
  <si>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</si>
  <si>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</si>
  <si>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</si>
  <si>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</si>
  <si>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</si>
  <si>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</si>
  <si>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</si>
  <si>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</si>
  <si>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</si>
  <si>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</si>
  <si>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</si>
  <si>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</si>
  <si>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</si>
  <si>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</si>
  <si>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</si>
  <si>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</si>
  <si>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</si>
  <si>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</si>
  <si>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</si>
  <si>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</si>
  <si>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</si>
  <si>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</si>
  <si>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</si>
  <si>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</si>
  <si>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</si>
  <si>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</si>
  <si>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</si>
  <si>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</si>
  <si>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</si>
  <si>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</si>
  <si>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</si>
  <si>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</si>
  <si>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</si>
  <si>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</si>
  <si>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</si>
  <si>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</si>
  <si>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</si>
  <si>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</si>
  <si>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</si>
  <si>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</si>
  <si>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</si>
  <si>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</si>
  <si>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</si>
  <si>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</si>
  <si>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</si>
  <si>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</si>
  <si>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</si>
  <si>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</si>
  <si>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</si>
  <si>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</si>
  <si>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</si>
  <si>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</si>
  <si>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</si>
  <si>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</si>
  <si>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</si>
  <si>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</si>
  <si>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</si>
  <si>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</si>
  <si>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</si>
  <si>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</si>
  <si>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</si>
  <si>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</si>
  <si>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</si>
  <si>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</si>
  <si>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</si>
  <si>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</si>
  <si>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</si>
  <si>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</si>
  <si>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</si>
  <si>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</si>
  <si>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</si>
  <si>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</si>
  <si>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</si>
  <si>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</si>
  <si>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</si>
  <si>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</si>
  <si>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</si>
  <si>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</si>
  <si>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</si>
  <si>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</si>
  <si>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</si>
  <si>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</si>
  <si>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</si>
  <si>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</si>
  <si>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</si>
  <si>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</si>
  <si>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</si>
  <si>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</si>
  <si>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</si>
  <si>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</si>
  <si>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</si>
  <si>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</si>
  <si>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</si>
  <si>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</si>
  <si>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</si>
  <si>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</si>
  <si>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</si>
  <si>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</si>
  <si>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</si>
  <si>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</si>
  <si>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</si>
  <si>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</si>
  <si>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</si>
  <si>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</si>
  <si>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</si>
  <si>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</si>
  <si>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</si>
  <si>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</si>
  <si>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</si>
  <si>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</si>
  <si>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</si>
  <si>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</si>
  <si>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</si>
  <si>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</si>
  <si>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</si>
  <si>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</si>
  <si>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</si>
  <si>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</si>
  <si>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</si>
  <si>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</si>
  <si>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</si>
  <si>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</si>
  <si>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</si>
  <si>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</si>
  <si>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</si>
  <si>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</si>
  <si>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</si>
  <si>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</si>
  <si>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</si>
  <si>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</si>
  <si>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</si>
  <si>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</si>
  <si>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</si>
  <si>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</si>
  <si>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</si>
  <si>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</si>
  <si>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</si>
  <si>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</si>
  <si>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</si>
  <si>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</si>
  <si>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</si>
  <si>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</si>
  <si>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</si>
  <si>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</si>
  <si>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</si>
  <si>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</si>
  <si>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</si>
  <si>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</si>
  <si>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</si>
  <si>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</si>
  <si>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</si>
  <si>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</si>
  <si>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</si>
  <si>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</si>
  <si>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</si>
  <si>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</si>
  <si>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</si>
  <si>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</si>
  <si>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</si>
  <si>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</si>
  <si>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</si>
  <si>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</si>
  <si>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</si>
  <si>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</si>
  <si>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</si>
  <si>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</si>
  <si>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</si>
  <si>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</si>
  <si>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</si>
  <si>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</si>
  <si>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</si>
  <si>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</si>
  <si>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</si>
  <si>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</si>
  <si>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</si>
  <si>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</si>
  <si>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</si>
  <si>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</si>
  <si>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</si>
  <si>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</si>
  <si>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</si>
  <si>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</si>
  <si>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</si>
  <si>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</si>
  <si>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</si>
  <si>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</si>
  <si>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</si>
  <si>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</si>
  <si>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</si>
  <si>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</si>
  <si>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</si>
  <si>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</si>
  <si>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</si>
  <si>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</si>
  <si>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</si>
  <si>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</si>
  <si>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</si>
  <si>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</si>
  <si>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</si>
  <si>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</si>
  <si>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</si>
  <si>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</si>
  <si>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</si>
  <si>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</si>
  <si>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</si>
  <si>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</si>
  <si>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</si>
  <si>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</si>
  <si>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</si>
  <si>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</si>
  <si>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</si>
  <si>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</si>
  <si>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</si>
  <si>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</si>
  <si>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</si>
  <si>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</si>
  <si>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</si>
  <si>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</si>
  <si>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</si>
  <si>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</si>
  <si>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</si>
  <si>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</si>
  <si>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</si>
  <si>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</si>
  <si>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</si>
  <si>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</si>
  <si>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</si>
  <si>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</si>
  <si>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</si>
  <si>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</si>
  <si>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</si>
  <si>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</si>
  <si>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</si>
  <si>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</si>
  <si>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</si>
  <si>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</si>
  <si>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</si>
  <si>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</si>
  <si>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</si>
  <si>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</si>
  <si>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</si>
  <si>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</si>
  <si>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</si>
  <si>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</si>
  <si>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</si>
  <si>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</si>
  <si>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</si>
  <si>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</si>
  <si>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</si>
  <si>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</si>
  <si>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</si>
  <si>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</si>
  <si>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</si>
  <si>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</si>
  <si>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</si>
  <si>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</si>
  <si>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</si>
  <si>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</si>
  <si>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</si>
  <si>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</si>
  <si>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</si>
  <si>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</si>
  <si>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</si>
  <si>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</si>
  <si>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</si>
  <si>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</si>
  <si>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</si>
  <si>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</si>
  <si>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</si>
  <si>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</si>
  <si>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</si>
  <si>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</si>
  <si>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</si>
  <si>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</si>
  <si>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</si>
  <si>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</si>
  <si>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</si>
  <si>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</si>
  <si>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</si>
  <si>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</si>
  <si>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</si>
  <si>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</si>
  <si>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</si>
  <si>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</si>
  <si>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</si>
  <si>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</si>
  <si>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</si>
  <si>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</si>
  <si>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</si>
  <si>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</si>
  <si>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</si>
  <si>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</si>
  <si>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</si>
  <si>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</si>
  <si>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</si>
  <si>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</si>
  <si>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</si>
  <si>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</si>
  <si>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</si>
  <si>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</si>
  <si>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</si>
  <si>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</si>
  <si>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</si>
  <si>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</si>
  <si>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</si>
  <si>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</si>
  <si>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</si>
  <si>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</si>
  <si>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</si>
  <si>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</si>
  <si>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</si>
  <si>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</si>
  <si>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</si>
  <si>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</si>
  <si>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</si>
  <si>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</si>
  <si>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</si>
  <si>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</si>
  <si>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</si>
  <si>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</si>
  <si>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</si>
  <si>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</si>
  <si>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</si>
  <si>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</si>
  <si>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</si>
  <si>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</si>
  <si>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</si>
  <si>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</si>
  <si>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</si>
  <si>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</si>
  <si>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</si>
  <si>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</si>
  <si>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</si>
  <si>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</si>
  <si>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</si>
  <si>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</si>
  <si>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</si>
  <si>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</si>
  <si>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</si>
  <si>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</si>
  <si>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</si>
  <si>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</si>
  <si>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</si>
  <si>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</si>
  <si>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</si>
  <si>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</si>
  <si>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</si>
  <si>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</si>
  <si>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</si>
  <si>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</si>
  <si>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</si>
  <si>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</si>
  <si>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</si>
  <si>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</si>
  <si>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</si>
  <si>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</si>
  <si>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</si>
  <si>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</si>
  <si>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</si>
  <si>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</si>
  <si>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</si>
  <si>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</si>
  <si>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</si>
  <si>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</si>
  <si>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</si>
  <si>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</si>
  <si>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</si>
  <si>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</si>
  <si>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</si>
  <si>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</si>
  <si>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</si>
  <si>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</si>
  <si>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</si>
  <si>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</si>
  <si>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</si>
  <si>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</si>
  <si>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</si>
  <si>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</si>
  <si>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</si>
  <si>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</si>
  <si>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</si>
  <si>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</si>
  <si>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</si>
  <si>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</si>
  <si>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</si>
  <si>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</si>
  <si>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</si>
  <si>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</si>
  <si>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</si>
  <si>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</si>
  <si>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</si>
  <si>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</si>
  <si>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</si>
  <si>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</si>
  <si>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</si>
  <si>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</si>
  <si>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</si>
  <si>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</si>
  <si>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</si>
  <si>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</si>
  <si>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</si>
  <si>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</si>
  <si>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</si>
  <si>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</si>
  <si>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</si>
  <si>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</si>
  <si>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</si>
  <si>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</si>
  <si>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</si>
  <si>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</si>
  <si>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</si>
  <si>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</si>
  <si>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</si>
  <si>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</si>
  <si>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</si>
  <si>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</si>
  <si>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</si>
  <si>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</si>
  <si>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</si>
  <si>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</si>
  <si>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</si>
  <si>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</si>
  <si>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</si>
  <si>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</si>
  <si>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</si>
  <si>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</si>
  <si>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</si>
  <si>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</si>
  <si>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</si>
  <si>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</si>
  <si>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</si>
  <si>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</si>
  <si>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</si>
  <si>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</si>
  <si>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</si>
  <si>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</si>
  <si>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</si>
  <si>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</si>
  <si>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</si>
  <si>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</si>
  <si>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</si>
  <si>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</si>
  <si>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</si>
  <si>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</si>
  <si>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</si>
  <si>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</si>
  <si>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</si>
  <si>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</si>
  <si>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</si>
  <si>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</si>
  <si>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</si>
  <si>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</si>
  <si>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</si>
  <si>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</si>
  <si>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</si>
  <si>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</si>
  <si>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</si>
  <si>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</si>
  <si>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</si>
  <si>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</si>
  <si>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</si>
  <si>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</si>
  <si>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</si>
  <si>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</si>
  <si>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</si>
  <si>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</si>
  <si>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</si>
  <si>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</si>
  <si>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</si>
  <si>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</si>
  <si>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</si>
  <si>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</si>
  <si>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</si>
  <si>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</si>
  <si>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</si>
  <si>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</si>
  <si>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</si>
  <si>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</si>
  <si>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</si>
  <si>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</si>
  <si>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</si>
  <si>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</si>
  <si>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</si>
  <si>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</si>
  <si>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</si>
  <si>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</si>
  <si>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</si>
  <si>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</si>
  <si>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</si>
  <si>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</si>
  <si>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</si>
  <si>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</si>
  <si>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</si>
  <si>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</si>
  <si>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</si>
  <si>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</si>
  <si>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</si>
  <si>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</si>
  <si>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</si>
  <si>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</si>
  <si>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</si>
  <si>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</si>
  <si>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</si>
  <si>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</si>
  <si>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</si>
  <si>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</si>
  <si>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</si>
  <si>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</si>
  <si>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</si>
  <si>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</si>
  <si>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</si>
  <si>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</si>
  <si>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</si>
  <si>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</si>
  <si>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</si>
  <si>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</si>
  <si>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</si>
  <si>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</si>
  <si>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</si>
  <si>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</si>
  <si>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</si>
  <si>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</si>
  <si>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</si>
  <si>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</si>
  <si>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</si>
  <si>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</si>
  <si>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</si>
  <si>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</si>
  <si>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</si>
  <si>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</si>
  <si>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</si>
  <si>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</si>
  <si>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</si>
  <si>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</si>
  <si>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</si>
  <si>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</si>
  <si>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</si>
  <si>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</si>
  <si>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</si>
  <si>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</si>
  <si>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</si>
  <si>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</si>
  <si>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</si>
  <si>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</si>
  <si>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</si>
  <si>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</si>
  <si>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</si>
  <si>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</si>
  <si>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</si>
  <si>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</si>
  <si>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</si>
  <si>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</si>
  <si>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</si>
  <si>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</si>
  <si>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</si>
  <si>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</si>
  <si>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</si>
  <si>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</si>
  <si>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</si>
  <si>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</si>
  <si>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</si>
  <si>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</si>
  <si>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</si>
  <si>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</si>
  <si>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</si>
  <si>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</si>
  <si>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</si>
  <si>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</si>
  <si>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</si>
  <si>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</si>
  <si>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</si>
  <si>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</si>
  <si>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</si>
  <si>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</si>
  <si>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</si>
  <si>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</si>
  <si>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</si>
  <si>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</si>
  <si>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</si>
  <si>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</si>
  <si>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</si>
  <si>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</si>
  <si>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</si>
  <si>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</si>
  <si>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</si>
  <si>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</si>
  <si>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</si>
  <si>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</si>
  <si>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</si>
  <si>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</si>
  <si>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</si>
  <si>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</si>
  <si>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</si>
  <si>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</si>
  <si>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</si>
  <si>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</si>
  <si>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</si>
  <si>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</si>
  <si>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</si>
  <si>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</si>
  <si>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</si>
  <si>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</si>
  <si>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</si>
  <si>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</si>
  <si>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</si>
  <si>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</si>
  <si>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</si>
  <si>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</si>
  <si>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</si>
  <si>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</si>
  <si>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</si>
  <si>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</si>
  <si>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</si>
  <si>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</si>
  <si>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</si>
  <si>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</si>
  <si>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</si>
  <si>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</si>
  <si>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</si>
  <si>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</si>
  <si>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</si>
  <si>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</si>
  <si>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</si>
  <si>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</si>
  <si>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</si>
  <si>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</si>
  <si>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</si>
  <si>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</si>
  <si>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</si>
  <si>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</si>
  <si>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</si>
  <si>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</si>
  <si>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</si>
  <si>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</si>
  <si>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</si>
  <si>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</si>
  <si>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</si>
  <si>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</si>
  <si>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</si>
  <si>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</si>
  <si>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</si>
  <si>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</si>
  <si>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</si>
  <si>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</si>
  <si>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</si>
  <si>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</si>
  <si>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</si>
  <si>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</si>
  <si>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</si>
  <si>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</si>
  <si>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</si>
  <si>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</si>
  <si>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</si>
  <si>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</si>
  <si>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</si>
  <si>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</si>
  <si>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</si>
  <si>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</si>
  <si>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</si>
  <si>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</si>
  <si>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</si>
  <si>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</si>
  <si>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</si>
  <si>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</si>
  <si>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</si>
  <si>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</si>
  <si>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</si>
  <si>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</si>
  <si>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</si>
  <si>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</si>
  <si>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</si>
  <si>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</si>
  <si>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</si>
  <si>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</si>
  <si>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</si>
  <si>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</si>
  <si>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</si>
  <si>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</si>
  <si>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</si>
  <si>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</si>
  <si>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</si>
  <si>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</si>
  <si>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</si>
  <si>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</si>
  <si>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</si>
  <si>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</si>
  <si>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</si>
  <si>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</si>
  <si>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</si>
  <si>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</si>
  <si>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</si>
  <si>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</si>
  <si>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</si>
  <si>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</si>
  <si>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</si>
  <si>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</si>
  <si>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</si>
  <si>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</si>
  <si>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</si>
  <si>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</si>
  <si>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</si>
  <si>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</si>
  <si>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</si>
  <si>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</si>
  <si>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</si>
  <si>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</si>
  <si>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</si>
  <si>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</si>
  <si>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</si>
  <si>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</si>
  <si>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</si>
  <si>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</si>
  <si>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</si>
  <si>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</si>
  <si>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</si>
  <si>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</si>
  <si>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</si>
  <si>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</si>
  <si>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</si>
  <si>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</si>
  <si>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</si>
  <si>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</si>
  <si>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</si>
  <si>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</si>
  <si>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</si>
  <si>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</si>
  <si>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</si>
  <si>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</si>
  <si>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</si>
  <si>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</si>
  <si>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</si>
  <si>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</si>
  <si>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</si>
  <si>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</si>
  <si>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</si>
  <si>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</si>
  <si>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</si>
  <si>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</si>
  <si>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</si>
  <si>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</si>
  <si>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</si>
  <si>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</si>
  <si>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</si>
  <si>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</si>
  <si>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</si>
  <si>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</si>
  <si>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</si>
  <si>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</si>
  <si>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</si>
  <si>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</si>
  <si>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</si>
  <si>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</si>
  <si>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</si>
  <si>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</si>
  <si>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</si>
  <si>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</si>
  <si>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</si>
  <si>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</si>
  <si>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</si>
  <si>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</si>
  <si>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</si>
  <si>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</si>
  <si>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</si>
  <si>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</si>
  <si>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</si>
  <si>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</si>
  <si>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</si>
  <si>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</si>
  <si>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</si>
  <si>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</si>
  <si>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</si>
  <si>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</si>
  <si>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</si>
  <si>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</si>
  <si>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</si>
  <si>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</si>
  <si>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</si>
  <si>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</si>
  <si>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</si>
  <si>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</si>
  <si>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</si>
  <si>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</si>
  <si>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</si>
  <si>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</si>
  <si>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</si>
  <si>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</si>
  <si>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</si>
  <si>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</si>
  <si>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</si>
  <si>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</si>
  <si>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</si>
  <si>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</si>
  <si>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</si>
  <si>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</si>
  <si>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</si>
  <si>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</si>
  <si>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</si>
  <si>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</si>
  <si>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</si>
  <si>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</si>
  <si>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</si>
  <si>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</si>
  <si>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</si>
  <si>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</si>
  <si>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</si>
  <si>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</si>
  <si>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</si>
  <si>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</si>
  <si>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</si>
  <si>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</si>
  <si>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</si>
  <si>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</si>
  <si>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</si>
  <si>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</si>
  <si>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</si>
  <si>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</si>
  <si>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</si>
  <si>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</si>
  <si>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</si>
  <si>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</si>
  <si>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</si>
  <si>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</si>
  <si>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</si>
  <si>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</si>
  <si>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</si>
  <si>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</si>
  <si>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</si>
  <si>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</si>
  <si>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</si>
  <si>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</si>
  <si>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</si>
  <si>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</si>
  <si>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</si>
  <si>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</si>
  <si>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</si>
  <si>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</si>
  <si>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</si>
  <si>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</si>
  <si>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</si>
  <si>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</si>
  <si>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</si>
  <si>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</si>
  <si>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</si>
  <si>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</si>
  <si>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</si>
  <si>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</si>
  <si>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</si>
  <si>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</si>
  <si>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</si>
  <si>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</si>
  <si>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</si>
  <si>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</si>
  <si>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</si>
  <si>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</si>
  <si>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</si>
  <si>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</si>
  <si>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</si>
  <si>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</si>
  <si>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</si>
  <si>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</si>
  <si>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</si>
  <si>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</si>
  <si>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</si>
  <si>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</si>
  <si>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</si>
  <si>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</si>
  <si>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</si>
  <si>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</si>
  <si>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</si>
  <si>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</si>
  <si>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</si>
  <si>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</si>
  <si>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</si>
  <si>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</si>
  <si>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</si>
  <si>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</si>
  <si>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</si>
  <si>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</si>
  <si>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</si>
  <si>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</si>
  <si>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</si>
  <si>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</si>
  <si>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</si>
  <si>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</si>
  <si>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</si>
  <si>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</si>
  <si>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</si>
  <si>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</si>
  <si>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</si>
  <si>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</si>
  <si>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</si>
  <si>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</si>
  <si>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</si>
  <si>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</si>
  <si>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</si>
  <si>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</si>
  <si>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</si>
  <si>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</si>
  <si>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</si>
  <si>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</si>
  <si>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</si>
  <si>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</si>
  <si>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</si>
  <si>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</si>
  <si>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</si>
  <si>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</si>
  <si>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</si>
  <si>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</si>
  <si>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</si>
  <si>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</si>
  <si>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</si>
  <si>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</si>
  <si>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</si>
  <si>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</si>
  <si>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</si>
  <si>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</si>
  <si>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</si>
  <si>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</si>
  <si>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</si>
  <si>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</si>
  <si>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</si>
  <si>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</si>
  <si>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</si>
  <si>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</si>
  <si>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</si>
  <si>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</si>
  <si>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</si>
  <si>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</si>
  <si>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</si>
  <si>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</si>
  <si>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</si>
  <si>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</si>
  <si>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</si>
  <si>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</si>
  <si>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</si>
  <si>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</si>
  <si>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</si>
  <si>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</si>
  <si>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</si>
  <si>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</si>
  <si>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</si>
  <si>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</si>
  <si>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</si>
  <si>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</si>
  <si>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</si>
  <si>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</si>
  <si>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</si>
  <si>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</si>
  <si>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</si>
  <si>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</si>
  <si>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</si>
  <si>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</si>
  <si>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</si>
  <si>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</si>
  <si>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</si>
  <si>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</si>
  <si>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</si>
  <si>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</si>
  <si>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</si>
  <si>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</si>
  <si>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</si>
  <si>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</si>
  <si>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</si>
  <si>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</si>
  <si>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</si>
  <si>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</si>
  <si>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</si>
  <si>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</si>
  <si>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</si>
  <si>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</si>
  <si>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</si>
  <si>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</si>
  <si>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</si>
  <si>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</si>
  <si>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</si>
  <si>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</si>
  <si>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</si>
  <si>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</si>
  <si>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</si>
  <si>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</si>
  <si>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</si>
  <si>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</si>
  <si>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</si>
  <si>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</si>
  <si>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</si>
  <si>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</si>
  <si>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</si>
  <si>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</si>
  <si>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</si>
  <si>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</si>
  <si>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</si>
  <si>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</si>
  <si>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</si>
  <si>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</si>
  <si>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</si>
  <si>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</si>
  <si>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</si>
  <si>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</si>
  <si>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</si>
  <si>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</si>
  <si>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</si>
  <si>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</si>
  <si>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</si>
  <si>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</si>
  <si>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</si>
  <si>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</si>
  <si>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</si>
  <si>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</si>
  <si>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</si>
  <si>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</si>
  <si>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</si>
  <si>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</si>
  <si>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</si>
  <si>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</si>
  <si>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</si>
  <si>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</si>
  <si>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</si>
  <si>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</si>
  <si>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</si>
  <si>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</si>
  <si>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</si>
  <si>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</si>
  <si>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</si>
  <si>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</si>
  <si>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</si>
  <si>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</si>
  <si>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</si>
  <si>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</si>
  <si>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</si>
  <si>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</si>
  <si>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</si>
  <si>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</si>
  <si>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</si>
  <si>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</si>
  <si>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</si>
  <si>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</si>
  <si>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</si>
  <si>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</si>
  <si>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</si>
  <si>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</si>
  <si>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</si>
  <si>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</si>
  <si>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</si>
  <si>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</si>
  <si>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</si>
  <si>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</si>
  <si>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</si>
  <si>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</si>
  <si>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</si>
  <si>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</si>
  <si>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</si>
  <si>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</si>
  <si>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</si>
  <si>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</si>
  <si>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</si>
  <si>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</si>
  <si>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</si>
  <si>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</si>
  <si>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</si>
  <si>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</si>
  <si>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</si>
  <si>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</si>
  <si>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</si>
  <si>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</si>
  <si>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</si>
  <si>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</si>
  <si>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</si>
  <si>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</si>
  <si>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</si>
  <si>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</si>
  <si>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</si>
  <si>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</si>
  <si>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</si>
  <si>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</si>
  <si>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</si>
  <si>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</si>
  <si>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</si>
  <si>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</si>
  <si>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</si>
  <si>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</si>
  <si>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</si>
  <si>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</si>
  <si>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</si>
  <si>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</si>
  <si>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</si>
  <si>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</si>
  <si>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</si>
  <si>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</si>
  <si>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</si>
  <si>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</si>
  <si>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</si>
  <si>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</si>
  <si>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</si>
  <si>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</si>
  <si>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</si>
  <si>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</si>
  <si>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</si>
  <si>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</si>
  <si>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</si>
  <si>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</si>
  <si>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</si>
  <si>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</si>
  <si>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</si>
  <si>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</si>
  <si>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</si>
  <si>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</si>
  <si>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</si>
  <si>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</si>
  <si>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</si>
  <si>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</si>
  <si>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</si>
  <si>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</si>
  <si>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</si>
  <si>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</si>
  <si>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</si>
  <si>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</si>
  <si>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</si>
  <si>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</si>
  <si>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</si>
  <si>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</si>
  <si>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</si>
  <si>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</si>
  <si>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</si>
  <si>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</si>
  <si>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</si>
  <si>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</si>
  <si>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</si>
  <si>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</si>
  <si>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</si>
  <si>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</si>
  <si>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</si>
  <si>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</si>
  <si>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</si>
  <si>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</si>
  <si>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</si>
  <si>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</si>
  <si>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</si>
  <si>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</si>
  <si>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</si>
  <si>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</si>
  <si>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</si>
  <si>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</si>
  <si>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</si>
  <si>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</si>
  <si>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</si>
  <si>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</si>
  <si>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</si>
  <si>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</si>
  <si>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</si>
  <si>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</si>
  <si>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</si>
  <si>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</si>
  <si>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</si>
  <si>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</si>
  <si>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</si>
  <si>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</si>
  <si>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</si>
  <si>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</si>
  <si>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</si>
  <si>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</si>
  <si>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</si>
  <si>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</si>
  <si>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</si>
  <si>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</si>
  <si>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</si>
  <si>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</si>
  <si>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</si>
  <si>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</si>
  <si>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</si>
  <si>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</si>
  <si>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</si>
  <si>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</si>
  <si>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</si>
  <si>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</si>
  <si>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</si>
  <si>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</si>
  <si>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</si>
  <si>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</si>
  <si>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</si>
  <si>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</si>
  <si>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</si>
  <si>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</si>
  <si>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</si>
  <si>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</si>
  <si>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</si>
  <si>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</si>
  <si>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</si>
  <si>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</si>
  <si>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</si>
  <si>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</si>
  <si>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</si>
  <si>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</si>
  <si>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</si>
  <si>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</si>
  <si>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</si>
  <si>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</si>
  <si>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</si>
  <si>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</si>
  <si>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</si>
  <si>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</si>
  <si>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</si>
  <si>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</si>
  <si>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</si>
  <si>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</si>
  <si>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</si>
  <si>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</si>
  <si>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</si>
  <si>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</si>
  <si>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</si>
  <si>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</si>
  <si>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</si>
  <si>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</si>
  <si>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</si>
  <si>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</si>
  <si>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</si>
  <si>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</si>
  <si>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</si>
  <si>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</si>
  <si>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</si>
  <si>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</si>
  <si>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</si>
  <si>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</si>
  <si>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</si>
  <si>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</si>
  <si>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</si>
  <si>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</si>
  <si>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</si>
  <si>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</si>
  <si>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</si>
  <si>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</si>
  <si>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</si>
  <si>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</si>
  <si>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</si>
  <si>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</si>
  <si>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</si>
  <si>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</si>
  <si>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</si>
  <si>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</si>
  <si>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</si>
  <si>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</si>
  <si>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</si>
  <si>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</si>
  <si>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</si>
  <si>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</si>
  <si>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</si>
  <si>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</si>
  <si>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</si>
  <si>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</si>
  <si>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</si>
  <si>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</si>
  <si>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</si>
  <si>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</si>
  <si>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</si>
  <si>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</si>
  <si>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</si>
  <si>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</si>
  <si>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</si>
  <si>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</si>
  <si>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</si>
  <si>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</si>
  <si>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</si>
  <si>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</si>
  <si>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</si>
  <si>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</si>
  <si>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</si>
  <si>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</si>
  <si>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</si>
  <si>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</si>
  <si>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</si>
  <si>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</si>
  <si>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</si>
  <si>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</si>
  <si>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</si>
  <si>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</si>
  <si>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</si>
  <si>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</si>
  <si>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</si>
  <si>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</si>
  <si>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</si>
  <si>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</si>
  <si>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</si>
  <si>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</si>
  <si>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</si>
  <si>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</si>
  <si>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</si>
  <si>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</si>
  <si>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</si>
  <si>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</si>
  <si>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</si>
  <si>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</si>
  <si>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</si>
  <si>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</si>
  <si>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</si>
  <si>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</si>
  <si>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</si>
  <si>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</si>
  <si>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</si>
  <si>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</si>
  <si>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</si>
  <si>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</si>
  <si>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</si>
  <si>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</si>
  <si>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</si>
  <si>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</si>
  <si>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</si>
  <si>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</si>
  <si>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</si>
  <si>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</si>
  <si>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</si>
  <si>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</si>
  <si>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</si>
  <si>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</si>
  <si>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</si>
  <si>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</si>
  <si>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</si>
  <si>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</si>
  <si>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</si>
  <si>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</si>
  <si>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</si>
  <si>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</si>
  <si>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</si>
  <si>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</si>
  <si>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</si>
  <si>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</si>
  <si>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</si>
  <si>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</si>
  <si>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</si>
  <si>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</si>
  <si>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</si>
  <si>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</si>
  <si>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</si>
  <si>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</si>
  <si>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</si>
  <si>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</si>
  <si>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</si>
  <si>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</si>
  <si>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</si>
  <si>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</si>
  <si>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</si>
  <si>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</si>
  <si>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</si>
  <si>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</si>
  <si>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</si>
  <si>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</si>
  <si>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</si>
  <si>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</si>
  <si>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</si>
  <si>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</si>
  <si>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</si>
  <si>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</si>
  <si>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</si>
  <si>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</si>
  <si>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</si>
  <si>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</si>
  <si>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</si>
  <si>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</si>
  <si>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</si>
  <si>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</si>
  <si>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</si>
  <si>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</si>
  <si>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</si>
  <si>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</si>
  <si>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</si>
  <si>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</si>
  <si>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</si>
  <si>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</si>
  <si>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</si>
  <si>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</si>
  <si>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</si>
  <si>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</si>
  <si>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</si>
  <si>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</si>
  <si>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</si>
  <si>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</si>
  <si>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</si>
  <si>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</si>
  <si>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</si>
  <si>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</si>
  <si>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</si>
  <si>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</si>
  <si>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</si>
  <si>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</si>
  <si>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</si>
  <si>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</si>
  <si>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</si>
  <si>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</si>
  <si>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</si>
  <si>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</si>
  <si>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</si>
  <si>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</si>
  <si>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</si>
  <si>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</si>
  <si>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</si>
  <si>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</si>
  <si>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</si>
  <si>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</si>
  <si>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</si>
  <si>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</si>
  <si>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</si>
  <si>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</si>
  <si>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</si>
  <si>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</si>
  <si>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</si>
  <si>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</si>
  <si>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</si>
  <si>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</si>
  <si>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</si>
  <si>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</si>
  <si>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</si>
  <si>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</si>
  <si>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</si>
  <si>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</si>
  <si>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</si>
  <si>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</si>
  <si>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</si>
  <si>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</si>
  <si>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</si>
  <si>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</si>
  <si>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</si>
  <si>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</si>
  <si>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</si>
  <si>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</si>
  <si>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</si>
  <si>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</si>
  <si>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</si>
  <si>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</si>
  <si>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</si>
  <si>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</si>
  <si>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</si>
  <si>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</si>
  <si>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</si>
  <si>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</si>
  <si>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</si>
  <si>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</si>
  <si>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</si>
  <si>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</si>
  <si>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</si>
  <si>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</si>
  <si>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</si>
  <si>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</si>
  <si>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</si>
  <si>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</si>
  <si>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</si>
  <si>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</si>
  <si>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</si>
  <si>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</si>
  <si>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</si>
  <si>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</si>
  <si>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</si>
  <si>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</si>
  <si>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</si>
  <si>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</si>
  <si>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</si>
  <si>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</si>
  <si>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</si>
  <si>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</si>
  <si>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</si>
  <si>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</si>
  <si>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</si>
  <si>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</si>
  <si>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</si>
  <si>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</si>
  <si>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</si>
  <si>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</si>
  <si>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</si>
  <si>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</si>
  <si>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</si>
  <si>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</si>
  <si>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</si>
  <si>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</si>
  <si>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</si>
  <si>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</si>
  <si>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</si>
  <si>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</si>
  <si>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</si>
  <si>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</si>
  <si>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</si>
  <si>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</si>
  <si>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</si>
  <si>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</si>
  <si>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</si>
  <si>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</si>
  <si>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</si>
  <si>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</si>
  <si>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</si>
  <si>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</si>
  <si>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</si>
  <si>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</si>
  <si>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</si>
  <si>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</si>
  <si>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</si>
  <si>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</si>
  <si>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</si>
  <si>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</si>
  <si>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</si>
  <si>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</si>
  <si>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</si>
  <si>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</si>
  <si>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</si>
  <si>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</si>
  <si>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</si>
  <si>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</si>
  <si>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</si>
  <si>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</si>
  <si>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</si>
  <si>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</si>
  <si>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</si>
  <si>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</si>
  <si>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</si>
  <si>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</si>
  <si>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</si>
  <si>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</si>
  <si>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</si>
  <si>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</si>
  <si>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</si>
  <si>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</si>
  <si>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</si>
  <si>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</si>
  <si>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</si>
  <si>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</si>
  <si>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</si>
  <si>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</si>
  <si>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</si>
  <si>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</si>
  <si>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</si>
  <si>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</si>
  <si>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</si>
  <si>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</si>
  <si>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</si>
  <si>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</si>
  <si>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</si>
  <si>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</si>
  <si>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</si>
  <si>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</si>
  <si>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</si>
  <si>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</si>
  <si>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</si>
  <si>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</si>
  <si>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</si>
  <si>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</si>
  <si>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</si>
  <si>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</si>
  <si>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</si>
  <si>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</si>
  <si>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</si>
  <si>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</si>
  <si>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</si>
  <si>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</si>
  <si>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</si>
  <si>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</si>
  <si>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</si>
  <si>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</si>
  <si>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</si>
  <si>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</si>
  <si>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</si>
  <si>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</si>
  <si>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</si>
  <si>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</si>
  <si>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</si>
  <si>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</si>
  <si>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</si>
  <si>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</si>
  <si>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</si>
  <si>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</si>
  <si>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</si>
  <si>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</si>
  <si>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</si>
  <si>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</si>
  <si>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</si>
  <si>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</si>
  <si>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</si>
  <si>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</si>
  <si>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</si>
  <si>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</si>
  <si>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</si>
  <si>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</si>
  <si>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</si>
  <si>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</si>
  <si>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</si>
  <si>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</si>
  <si>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</si>
  <si>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</si>
  <si>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</si>
  <si>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</si>
  <si>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</si>
  <si>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</si>
  <si>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</si>
  <si>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</si>
  <si>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</si>
  <si>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</si>
  <si>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</si>
  <si>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</si>
  <si>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</si>
  <si>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</si>
  <si>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</si>
  <si>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</si>
  <si>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</si>
  <si>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</si>
  <si>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</si>
  <si>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</si>
  <si>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</si>
  <si>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</si>
  <si>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</si>
  <si>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</si>
  <si>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</si>
  <si>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</si>
  <si>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</si>
  <si>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</si>
  <si>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</si>
  <si>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</si>
  <si>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</si>
  <si>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</si>
  <si>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</si>
  <si>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</si>
  <si>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</si>
  <si>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</si>
  <si>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</si>
  <si>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</si>
  <si>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</si>
  <si>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</si>
  <si>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</si>
  <si>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</si>
  <si>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</si>
  <si>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</si>
  <si>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</si>
  <si>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</si>
  <si>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</si>
  <si>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</si>
  <si>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</si>
  <si>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</si>
  <si>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</si>
  <si>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</si>
  <si>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</si>
  <si>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</si>
  <si>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</si>
  <si>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</si>
  <si>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</si>
  <si>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</si>
  <si>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</si>
  <si>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</si>
  <si>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</si>
  <si>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</si>
  <si>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</si>
  <si>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</si>
  <si>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</si>
  <si>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</si>
  <si>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</si>
  <si>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</si>
  <si>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</si>
  <si>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</si>
  <si>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</si>
  <si>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</si>
  <si>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</si>
  <si>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</si>
  <si>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</si>
  <si>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</si>
  <si>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</si>
  <si>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</si>
  <si>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</si>
  <si>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</si>
  <si>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</si>
  <si>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</si>
  <si>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</si>
  <si>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</si>
  <si>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</si>
  <si>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</si>
  <si>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</si>
  <si>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</si>
  <si>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</si>
  <si>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</si>
  <si>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</si>
  <si>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</si>
  <si>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</si>
  <si>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</si>
  <si>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</si>
  <si>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</si>
  <si>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</si>
  <si>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</si>
  <si>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</si>
  <si>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</si>
  <si>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</si>
  <si>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</si>
  <si>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</si>
  <si>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</si>
  <si>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</si>
  <si>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</si>
  <si>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</si>
  <si>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</si>
  <si>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</si>
  <si>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</si>
  <si>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</si>
  <si>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</si>
  <si>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</si>
  <si>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</si>
  <si>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</si>
  <si>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</si>
  <si>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</si>
  <si>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</si>
  <si>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</si>
  <si>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</si>
  <si>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</si>
  <si>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</si>
  <si>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</si>
  <si>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</si>
  <si>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</si>
  <si>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</si>
  <si>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</si>
  <si>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</si>
  <si>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</si>
  <si>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</si>
  <si>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</si>
  <si>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</si>
  <si>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</si>
  <si>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</si>
  <si>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</si>
  <si>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</si>
  <si>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</si>
  <si>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</si>
  <si>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</si>
  <si>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</si>
  <si>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</si>
  <si>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</si>
  <si>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</si>
  <si>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</si>
  <si>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</si>
  <si>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</si>
  <si>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</si>
  <si>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</si>
  <si>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</si>
  <si>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</si>
  <si>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</si>
  <si>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</si>
  <si>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</si>
  <si>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</si>
  <si>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</si>
  <si>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</si>
  <si>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</si>
  <si>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</si>
  <si>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</si>
  <si>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</si>
  <si>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</si>
  <si>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</si>
  <si>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</si>
  <si>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</si>
  <si>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</si>
  <si>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</si>
  <si>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</si>
  <si>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</si>
  <si>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</si>
  <si>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</si>
  <si>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</si>
  <si>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</si>
  <si>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</si>
  <si>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</si>
  <si>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</si>
  <si>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</si>
  <si>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</si>
  <si>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</si>
  <si>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</si>
  <si>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</si>
  <si>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</si>
  <si>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</si>
  <si>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</si>
  <si>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</si>
  <si>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</si>
  <si>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</si>
  <si>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</si>
  <si>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</si>
  <si>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</si>
  <si>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</si>
  <si>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</si>
  <si>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</si>
  <si>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</si>
  <si>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</si>
  <si>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</si>
  <si>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</si>
  <si>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</si>
  <si>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</si>
  <si>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</si>
  <si>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</si>
  <si>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</si>
  <si>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</si>
  <si>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</si>
  <si>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</si>
  <si>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</si>
  <si>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</si>
  <si>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</si>
  <si>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</si>
  <si>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</si>
  <si>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</si>
  <si>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</si>
  <si>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</si>
  <si>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</si>
  <si>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</si>
  <si>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</si>
  <si>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</si>
  <si>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</si>
  <si>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</si>
  <si>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</si>
  <si>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</si>
  <si>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</si>
  <si>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</si>
  <si>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</si>
  <si>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</si>
  <si>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</si>
  <si>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</si>
  <si>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</si>
  <si>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</si>
  <si>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</si>
  <si>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</si>
  <si>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</si>
  <si>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</si>
  <si>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</si>
  <si>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</si>
  <si>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</si>
  <si>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</si>
  <si>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</si>
  <si>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</si>
  <si>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</si>
  <si>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</si>
  <si>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</si>
  <si>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</si>
  <si>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</si>
  <si>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</si>
  <si>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</si>
  <si>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</si>
  <si>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</si>
  <si>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</si>
  <si>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</si>
  <si>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</si>
  <si>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</si>
  <si>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</si>
  <si>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</si>
  <si>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</si>
  <si>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</si>
  <si>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</si>
  <si>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</si>
  <si>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</si>
  <si>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</si>
  <si>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</si>
  <si>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</si>
  <si>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</si>
  <si>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</si>
  <si>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</si>
  <si>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</si>
  <si>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</si>
  <si>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</si>
  <si>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</si>
  <si>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</si>
  <si>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</si>
  <si>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</si>
  <si>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</si>
  <si>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</si>
  <si>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</si>
  <si>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</si>
  <si>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</si>
  <si>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</si>
  <si>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</si>
  <si>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</si>
  <si>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</si>
  <si>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</si>
  <si>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</si>
  <si>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</si>
  <si>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</si>
  <si>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</si>
  <si>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</si>
  <si>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</si>
  <si>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</si>
  <si>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</si>
  <si>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</si>
  <si>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</si>
  <si>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</si>
  <si>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</si>
  <si>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</si>
  <si>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</si>
  <si>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</si>
  <si>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</si>
  <si>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</si>
  <si>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</si>
  <si>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</si>
  <si>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</si>
  <si>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</si>
  <si>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</si>
  <si>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</si>
  <si>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</si>
  <si>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</si>
  <si>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</si>
  <si>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</si>
  <si>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</si>
  <si>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</si>
  <si>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</si>
  <si>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</si>
  <si>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</si>
  <si>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</si>
  <si>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</si>
  <si>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</si>
  <si>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</si>
  <si>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</si>
  <si>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</si>
  <si>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</si>
  <si>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</si>
  <si>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</si>
  <si>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</si>
  <si>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</si>
  <si>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</si>
  <si>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</si>
  <si>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</si>
  <si>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</si>
  <si>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</si>
  <si>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</si>
  <si>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</si>
  <si>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</si>
  <si>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</si>
  <si>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</si>
  <si>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</si>
  <si>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</si>
  <si>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</si>
  <si>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</si>
  <si>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</si>
  <si>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</si>
  <si>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</si>
  <si>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</si>
  <si>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</si>
  <si>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</si>
  <si>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</si>
  <si>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</si>
  <si>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</si>
  <si>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</si>
  <si>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</si>
  <si>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</si>
  <si>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</si>
  <si>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</si>
  <si>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</si>
  <si>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</si>
  <si>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</si>
  <si>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</si>
  <si>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</si>
  <si>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</si>
  <si>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</si>
  <si>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</si>
  <si>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</si>
  <si>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</si>
  <si>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</si>
  <si>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</si>
  <si>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</si>
  <si>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</si>
  <si>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</si>
  <si>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</si>
  <si>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</si>
  <si>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</si>
  <si>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</si>
  <si>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</si>
  <si>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</si>
  <si>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</si>
  <si>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</si>
  <si>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</si>
  <si>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</si>
  <si>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</si>
  <si>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</si>
  <si>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</si>
  <si>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</si>
  <si>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</si>
  <si>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</si>
  <si>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</si>
  <si>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</si>
  <si>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</si>
  <si>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</si>
  <si>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</si>
  <si>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</si>
  <si>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</si>
  <si>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</si>
  <si>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</si>
  <si>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</si>
  <si>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</si>
  <si>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</si>
  <si>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</si>
  <si>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</si>
  <si>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</si>
  <si>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</si>
  <si>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</si>
  <si>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</si>
  <si>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</si>
  <si>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</si>
  <si>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</si>
  <si>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</si>
  <si>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</si>
  <si>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</si>
  <si>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</si>
  <si>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</si>
  <si>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</si>
  <si>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</si>
  <si>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</si>
  <si>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</si>
  <si>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</si>
  <si>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</si>
  <si>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</si>
  <si>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</si>
  <si>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</si>
  <si>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</si>
  <si>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</si>
  <si>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</si>
  <si>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</si>
  <si>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</si>
  <si>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</si>
  <si>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</si>
  <si>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</si>
  <si>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</si>
  <si>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</si>
  <si>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</si>
  <si>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</si>
  <si>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</si>
  <si>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</si>
  <si>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</si>
  <si>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</si>
  <si>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</si>
  <si>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</si>
  <si>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</si>
  <si>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</si>
  <si>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</si>
  <si>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</si>
  <si>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</si>
  <si>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</si>
  <si>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</si>
  <si>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</si>
  <si>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</si>
  <si>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</si>
  <si>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</si>
  <si>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</si>
  <si>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</si>
  <si>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</si>
  <si>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</si>
  <si>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</si>
  <si>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</si>
  <si>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</si>
  <si>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</si>
  <si>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</si>
  <si>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</si>
  <si>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</si>
  <si>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</si>
  <si>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</si>
  <si>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</si>
  <si>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</si>
  <si>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</si>
  <si>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</si>
  <si>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</si>
  <si>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</si>
  <si>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</si>
  <si>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</si>
  <si>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</si>
  <si>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</si>
  <si>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</si>
  <si>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</si>
  <si>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</si>
  <si>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</si>
  <si>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</si>
  <si>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</si>
  <si>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</si>
  <si>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</si>
  <si>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</si>
  <si>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</si>
  <si>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</si>
  <si>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</si>
  <si>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</si>
  <si>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</si>
  <si>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</si>
  <si>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</si>
  <si>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</si>
  <si>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</si>
  <si>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</si>
  <si>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</si>
  <si>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</si>
  <si>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</si>
  <si>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</si>
  <si>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</si>
  <si>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</si>
  <si>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</si>
  <si>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</si>
  <si>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</si>
  <si>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</si>
  <si>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</si>
  <si>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</si>
  <si>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</si>
  <si>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</si>
  <si>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</si>
  <si>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</si>
  <si>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</si>
  <si>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</si>
  <si>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</si>
  <si>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</si>
  <si>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</si>
  <si>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</si>
  <si>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</si>
  <si>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</si>
  <si>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</si>
  <si>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</si>
  <si>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</si>
  <si>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</si>
  <si>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</si>
  <si>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</si>
  <si>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</si>
  <si>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</si>
  <si>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</si>
  <si>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</si>
  <si>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</si>
  <si>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</si>
  <si>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</si>
  <si>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</si>
  <si>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</si>
  <si>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</si>
  <si>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</si>
  <si>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</si>
  <si>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</si>
  <si>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</si>
  <si>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</si>
  <si>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</si>
  <si>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</si>
  <si>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</si>
  <si>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</si>
  <si>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</si>
  <si>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</si>
  <si>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</si>
  <si>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</si>
  <si>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</si>
  <si>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</si>
  <si>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</si>
  <si>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</si>
  <si>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</si>
  <si>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</si>
  <si>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</si>
  <si>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</si>
  <si>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</si>
  <si>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</si>
  <si>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</si>
  <si>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</si>
  <si>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</si>
  <si>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</si>
  <si>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</si>
  <si>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</si>
  <si>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</si>
  <si>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</si>
  <si>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</si>
  <si>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</si>
  <si>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</si>
  <si>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</si>
  <si>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</si>
  <si>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</si>
  <si>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</si>
  <si>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</si>
  <si>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</si>
  <si>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</si>
  <si>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</si>
  <si>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</si>
  <si>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</si>
  <si>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</si>
  <si>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</si>
  <si>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</si>
  <si>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</si>
  <si>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</si>
  <si>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</si>
  <si>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</si>
  <si>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</si>
  <si>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</si>
  <si>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</si>
  <si>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</si>
  <si>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</si>
  <si>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</si>
  <si>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</si>
  <si>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</si>
  <si>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</si>
  <si>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</si>
  <si>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</si>
  <si>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</si>
  <si>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</si>
  <si>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</si>
  <si>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</si>
  <si>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</si>
  <si>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</si>
  <si>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</si>
  <si>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</si>
  <si>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</si>
  <si>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</si>
  <si>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</si>
  <si>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</si>
  <si>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</si>
  <si>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</si>
  <si>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</si>
  <si>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</si>
  <si>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</si>
  <si>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</si>
  <si>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</si>
  <si>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</si>
  <si>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</si>
  <si>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</si>
  <si>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</si>
  <si>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</si>
  <si>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</si>
  <si>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</si>
  <si>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</si>
  <si>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</si>
  <si>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</si>
  <si>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</si>
  <si>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</si>
  <si>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</si>
  <si>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</si>
  <si>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</si>
  <si>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</si>
  <si>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</si>
  <si>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</si>
  <si>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</si>
  <si>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</si>
  <si>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</si>
  <si>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</si>
  <si>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</si>
  <si>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</si>
  <si>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</si>
  <si>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</si>
  <si>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</si>
  <si>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</si>
  <si>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</si>
  <si>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</si>
  <si>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</si>
  <si>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</si>
  <si>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</si>
  <si>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</si>
  <si>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</si>
  <si>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</si>
  <si>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</si>
  <si>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</si>
  <si>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</si>
  <si>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</si>
  <si>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</si>
  <si>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</si>
  <si>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</si>
  <si>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</si>
  <si>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</si>
  <si>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</si>
  <si>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</si>
  <si>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</si>
  <si>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</si>
  <si>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</si>
  <si>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</si>
  <si>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</si>
  <si>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</si>
  <si>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</si>
  <si>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</si>
  <si>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</si>
  <si>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</si>
  <si>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</si>
  <si>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</si>
  <si>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</si>
  <si>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</si>
  <si>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</si>
  <si>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</si>
  <si>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</si>
  <si>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</si>
  <si>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</si>
  <si>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</si>
  <si>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</si>
  <si>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</si>
  <si>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</si>
  <si>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</si>
  <si>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</si>
  <si>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</si>
  <si>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</si>
  <si>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</si>
  <si>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</si>
  <si>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</si>
  <si>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</si>
  <si>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</si>
  <si>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</si>
  <si>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</si>
  <si>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</si>
  <si>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</si>
  <si>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</si>
  <si>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</si>
  <si>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</si>
  <si>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</si>
  <si>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</si>
  <si>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</si>
  <si>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</si>
  <si>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</si>
  <si>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</si>
  <si>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</si>
  <si>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</si>
  <si>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</si>
  <si>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</si>
  <si>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</si>
  <si>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</si>
  <si>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</si>
  <si>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</si>
  <si>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</si>
  <si>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</si>
  <si>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</si>
  <si>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</si>
  <si>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</si>
  <si>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</si>
  <si>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</si>
  <si>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</si>
  <si>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</si>
  <si>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</si>
  <si>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</si>
  <si>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</si>
  <si>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</si>
  <si>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</si>
  <si>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</si>
  <si>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</si>
  <si>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</si>
  <si>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</si>
  <si>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</si>
  <si>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</si>
  <si>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</si>
  <si>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</si>
  <si>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</si>
  <si>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</si>
  <si>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</si>
  <si>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</si>
  <si>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</si>
  <si>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</si>
  <si>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</si>
  <si>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</si>
  <si>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</si>
  <si>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</si>
  <si>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</si>
  <si>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</si>
  <si>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</si>
  <si>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</si>
  <si>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</si>
  <si>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</si>
  <si>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</si>
  <si>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</si>
  <si>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</si>
  <si>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</si>
  <si>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</si>
  <si>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</si>
  <si>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</si>
  <si>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</si>
  <si>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</si>
  <si>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</si>
  <si>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</si>
  <si>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</si>
  <si>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</si>
  <si>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</si>
  <si>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</si>
  <si>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</si>
  <si>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</si>
  <si>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</si>
  <si>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</si>
  <si>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</si>
  <si>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</si>
  <si>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</si>
  <si>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</si>
  <si>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</si>
  <si>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</si>
  <si>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</si>
  <si>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</si>
  <si>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</si>
  <si>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</si>
  <si>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</si>
  <si>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</si>
  <si>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</si>
  <si>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</si>
  <si>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</si>
  <si>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</si>
  <si>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</si>
  <si>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</si>
  <si>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</si>
  <si>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</si>
  <si>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</si>
  <si>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</si>
  <si>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</si>
  <si>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</si>
  <si>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</si>
  <si>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</si>
  <si>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</si>
  <si>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</si>
  <si>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</si>
  <si>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</si>
  <si>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</si>
  <si>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</si>
  <si>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</si>
  <si>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</si>
  <si>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</si>
  <si>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</si>
  <si>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</si>
  <si>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</si>
  <si>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</si>
  <si>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</si>
  <si>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</si>
  <si>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</si>
  <si>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</si>
  <si>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</si>
  <si>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</si>
  <si>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</si>
  <si>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</si>
  <si>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</si>
  <si>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</si>
  <si>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</si>
  <si>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</si>
  <si>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</si>
  <si>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</si>
  <si>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</si>
  <si>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</si>
  <si>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</si>
  <si>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</si>
  <si>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</si>
  <si>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</si>
  <si>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</si>
  <si>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</si>
  <si>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</si>
  <si>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</si>
  <si>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</si>
  <si>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</si>
  <si>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</si>
  <si>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</si>
  <si>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</si>
  <si>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</si>
  <si>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</si>
  <si>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</si>
  <si>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</si>
  <si>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</si>
  <si>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</si>
  <si>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</si>
  <si>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</si>
  <si>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</si>
  <si>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</si>
  <si>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</si>
  <si>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</si>
  <si>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</si>
  <si>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</si>
  <si>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</si>
  <si>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</si>
  <si>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</si>
  <si>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</si>
  <si>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</si>
  <si>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</si>
  <si>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</si>
  <si>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</si>
  <si>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</si>
  <si>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</si>
  <si>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</si>
  <si>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</si>
  <si>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</si>
  <si>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</si>
  <si>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</si>
  <si>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</si>
  <si>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</si>
  <si>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</si>
  <si>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</si>
  <si>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</si>
  <si>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</si>
  <si>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</si>
  <si>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</si>
  <si>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</si>
  <si>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</si>
  <si>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</si>
  <si>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</si>
  <si>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</si>
  <si>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</si>
  <si>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</si>
  <si>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</si>
  <si>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</si>
  <si>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</si>
  <si>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</si>
  <si>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</si>
  <si>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</si>
  <si>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</si>
  <si>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</si>
  <si>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</si>
  <si>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</si>
  <si>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</si>
  <si>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</si>
  <si>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</si>
  <si>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</si>
  <si>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</si>
  <si>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</si>
  <si>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</si>
  <si>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</si>
  <si>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</si>
  <si>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</si>
  <si>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</si>
  <si>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</si>
  <si>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</si>
  <si>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</si>
  <si>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</si>
  <si>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</si>
  <si>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</si>
  <si>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</si>
  <si>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</si>
  <si>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</si>
  <si>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</si>
  <si>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</si>
  <si>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</si>
  <si>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</si>
  <si>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</si>
  <si>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</si>
  <si>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</si>
  <si>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</si>
  <si>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</si>
  <si>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</si>
  <si>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</si>
  <si>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</si>
  <si>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</si>
  <si>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</si>
  <si>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</si>
  <si>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</si>
  <si>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</si>
  <si>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</si>
  <si>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</si>
  <si>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</si>
  <si>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</si>
  <si>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</si>
  <si>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</si>
  <si>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</si>
  <si>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</si>
  <si>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</si>
  <si>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</si>
  <si>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</si>
  <si>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</si>
  <si>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</si>
  <si>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</si>
  <si>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</si>
  <si>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</si>
  <si>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</si>
  <si>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</si>
  <si>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</si>
  <si>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</si>
  <si>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</si>
  <si>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</si>
  <si>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</si>
  <si>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</si>
  <si>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</si>
  <si>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</si>
  <si>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</si>
  <si>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</si>
  <si>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</si>
  <si>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</si>
  <si>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</si>
  <si>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</si>
  <si>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</si>
  <si>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</si>
  <si>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</si>
  <si>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</si>
  <si>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</si>
  <si>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</si>
  <si>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</si>
  <si>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</si>
  <si>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</si>
  <si>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</si>
  <si>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</si>
  <si>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</si>
  <si>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</si>
  <si>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</si>
  <si>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</si>
  <si>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</si>
  <si>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</si>
  <si>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</si>
  <si>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</si>
  <si>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</si>
  <si>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</si>
  <si>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</si>
  <si>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</si>
  <si>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</si>
  <si>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</si>
  <si>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</si>
  <si>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</si>
  <si>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</si>
  <si>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</si>
  <si>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</si>
  <si>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</si>
  <si>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</si>
  <si>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</si>
  <si>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</si>
  <si>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</si>
  <si>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</si>
  <si>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</si>
  <si>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</si>
  <si>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</si>
  <si>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</si>
  <si>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</si>
  <si>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</si>
  <si>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</si>
  <si>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</si>
  <si>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</si>
  <si>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</si>
  <si>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</si>
  <si>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</si>
  <si>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</si>
  <si>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</si>
  <si>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</si>
  <si>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</si>
  <si>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</si>
  <si>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</si>
  <si>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</si>
  <si>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</si>
  <si>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</si>
  <si>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</si>
  <si>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</si>
  <si>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</si>
  <si>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</si>
  <si>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</si>
  <si>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</si>
  <si>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</si>
  <si>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</si>
  <si>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</si>
  <si>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</si>
  <si>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</si>
  <si>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</si>
  <si>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</si>
  <si>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</si>
  <si>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</si>
  <si>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</si>
  <si>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</si>
  <si>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</si>
  <si>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</si>
  <si>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</si>
  <si>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</si>
  <si>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</si>
  <si>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</si>
  <si>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</si>
  <si>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</si>
  <si>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</si>
  <si>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</si>
  <si>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</si>
  <si>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</si>
  <si>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</si>
  <si>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</si>
  <si>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</si>
  <si>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</si>
  <si>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</si>
  <si>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</si>
  <si>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</si>
  <si>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</si>
  <si>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</si>
  <si>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</si>
  <si>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</si>
  <si>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</si>
  <si>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</si>
  <si>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</si>
  <si>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</si>
  <si>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</si>
  <si>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</si>
  <si>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</si>
  <si>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</si>
  <si>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</si>
  <si>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</si>
  <si>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</si>
  <si>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</si>
  <si>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</si>
  <si>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</si>
  <si>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</si>
  <si>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</si>
  <si>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</si>
  <si>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</si>
  <si>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</si>
  <si>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</si>
  <si>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</si>
  <si>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</si>
  <si>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</si>
  <si>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</si>
  <si>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</si>
  <si>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</si>
  <si>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</si>
  <si>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</si>
  <si>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</si>
  <si>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</si>
  <si>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</si>
  <si>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</si>
  <si>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</si>
  <si>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</si>
  <si>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</si>
  <si>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</si>
  <si>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</si>
  <si>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</si>
  <si>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</si>
  <si>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</si>
  <si>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</si>
  <si>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</si>
  <si>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</si>
  <si>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</si>
  <si>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</si>
  <si>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</si>
  <si>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</si>
  <si>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</si>
  <si>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</si>
  <si>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</si>
  <si>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</si>
  <si>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</si>
  <si>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</si>
  <si>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</si>
  <si>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</si>
  <si>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</si>
  <si>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</si>
  <si>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</si>
  <si>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</si>
  <si>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</si>
  <si>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</si>
  <si>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</si>
  <si>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</si>
  <si>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</si>
  <si>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</si>
  <si>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</si>
  <si>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</si>
  <si>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</si>
  <si>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</si>
  <si>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</si>
  <si>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</si>
  <si>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</si>
  <si>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</si>
  <si>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</si>
  <si>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</si>
  <si>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</si>
  <si>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</si>
  <si>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</si>
  <si>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</si>
  <si>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</si>
  <si>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</si>
  <si>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</si>
  <si>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</si>
  <si>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</si>
  <si>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</si>
  <si>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</si>
  <si>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</si>
  <si>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</si>
  <si>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</si>
  <si>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</si>
  <si>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</si>
  <si>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</si>
  <si>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</si>
  <si>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</si>
  <si>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</si>
  <si>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</si>
  <si>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</si>
  <si>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</si>
  <si>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</si>
  <si>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</si>
  <si>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</si>
  <si>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</si>
  <si>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</si>
  <si>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</si>
  <si>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</si>
  <si>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</si>
  <si>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</si>
  <si>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</si>
  <si>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</si>
  <si>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</si>
  <si>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</si>
  <si>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</si>
  <si>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</si>
  <si>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</si>
  <si>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</si>
  <si>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</si>
  <si>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</si>
  <si>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</si>
  <si>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</si>
  <si>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</si>
  <si>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</si>
  <si>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</si>
  <si>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</si>
  <si>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</si>
  <si>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</si>
  <si>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</si>
  <si>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</si>
  <si>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</si>
  <si>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</si>
  <si>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</si>
  <si>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</si>
  <si>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</si>
  <si>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</si>
  <si>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</si>
  <si>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</si>
  <si>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</si>
  <si>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</si>
  <si>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</si>
  <si>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</si>
  <si>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</si>
  <si>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</si>
  <si>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</si>
  <si>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</si>
  <si>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</si>
  <si>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</si>
  <si>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</si>
  <si>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</si>
  <si>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</si>
  <si>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</si>
  <si>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</si>
  <si>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</si>
  <si>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</si>
  <si>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</si>
  <si>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</si>
  <si>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</si>
  <si>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</si>
  <si>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</si>
  <si>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</si>
  <si>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</si>
  <si>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</si>
  <si>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</si>
  <si>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</si>
  <si>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</si>
  <si>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</si>
  <si>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</si>
  <si>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</si>
  <si>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</si>
  <si>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</si>
  <si>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</si>
  <si>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</si>
  <si>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</si>
  <si>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</si>
  <si>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</si>
  <si>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</si>
  <si>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</si>
  <si>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</si>
  <si>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</si>
  <si>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</si>
  <si>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</si>
  <si>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</si>
  <si>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</si>
  <si>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</si>
  <si>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</si>
  <si>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</si>
  <si>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</si>
  <si>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</si>
  <si>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</si>
  <si>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</si>
  <si>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</si>
  <si>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</si>
  <si>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</si>
  <si>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</si>
  <si>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</si>
  <si>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</si>
  <si>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</si>
  <si>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</si>
  <si>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</si>
  <si>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</si>
  <si>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</si>
  <si>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</si>
  <si>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</si>
  <si>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</si>
  <si>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</si>
  <si>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</si>
  <si>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</si>
  <si>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</si>
  <si>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</si>
  <si>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</si>
  <si>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</si>
  <si>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</si>
  <si>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2025-11-28 15:23:37
</t>
  </si>
  <si>
    <t xml:space="preserve">30 KM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</si>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</sst>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tabSelected="1"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326.72341631944437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9"/>
      <c r="E3" s="135"/>
      <c r="F3" s="134"/>
      <c r="G3" s="133">
        <f ca="1">IFERROR(NOW()-F3,"-")</f>
        <v>45989.67184224537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45989.67184224537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45989.67184224537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45989.67184224537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45989.67184224537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45989.67184224537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45989.67184224537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45989.67184224537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45989.67184224537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45989.67184224537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45989.67184224537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45989.67184224537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45989.67184224537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45989.67184224537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45989.67184224537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45989.67184224537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45989.67184224537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45989.67184224537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45989.67184224537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45989.67184224537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45989.67184224537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45989.67184224537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45989.67184224537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45989.67184224537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45989.67184224537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45989.67184224537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45989.67184224537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45989.67184224537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45989.67184224537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45989.67184224537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45989.67184224537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45989.67184224537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45989.67184224537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45989.67184224537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45989.67184224537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45989.67184224537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45989.67184224537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45989.67184224537</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C1EC1F7-1499-49E5-B0D3-F72D1ADF3614}"/>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pane ySplit="1" topLeftCell="A5" activePane="bottomLeft" state="frozen"/>
      <selection pane="bottomLeft" activeCell="E11" sqref="E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164.67200428240903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5.2844232638890389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1.0310320601856802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2.5476504626567475E-2</v>
      </c>
      <c r="H6" s="145" t="s">
        <v>39114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45989.67184224537</v>
      </c>
      <c r="H7" s="100"/>
      <c r="I7" s="18" t="str">
        <f>IFERROR(VLOOKUP(D7,DB!A:F,6,0),"")</f>
        <v/>
      </c>
      <c r="J7" s="18" t="str">
        <f>IFERROR(VLOOKUP(D7,DB!A:G,7,0),"")</f>
        <v/>
      </c>
      <c r="K7" s="19" t="s">
        <v>39116</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45989.67184224537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45989.67184224537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45989.67184224537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45989.67184224537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45989.67184224537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45989.67184224537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45989.67184224537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45989.67184224537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45989.67184224537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45989.67184224537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45989.67184224537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45989.67184224537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45989.67184224537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45989.67184224537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45989.67184224537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45989.67184224537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45989.67184224537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45989.67184224537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45989.67184224537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45989.67184224537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45989.67184224537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45989.67184224537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45989.67184224537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45989.67184224537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45989.67184224537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45989.67184224537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45989.67184224537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45989.67184224537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45989.67184224537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45989.67184224537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45989.67184224537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45989.67184224537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45989.67184224537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45989.67184224537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45989.67184224537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45989.67184224537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45989.67184224537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45989.67184224537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45989.67184224537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45989.67184224537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45989.67184224537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45989.67184224537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45989.67184224537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45989.67184224537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45989.67184224537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45989.67184224537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45989.67184224537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45989.67184224537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45989.67184224537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45989.67184224537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45989.67184224537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45989.67184224537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45989.67184224537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45989.67184224537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45989.67184224537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45989.67184224537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45989.67184224537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45989.67184224537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45989.67184224537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45989.67184224537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45989.67184224537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45989.67184224537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45989.67184224537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45989.67184224537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45989.67184224537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45989.67184224537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45989.67184224537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45989.67184224537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45989.67184224537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45989.67184224537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45989.67184224537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45989.67184224537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45989.67184224537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45989.67184224537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45989.67184224537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45989.67184224537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45989.67184224537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45989.67184224537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45989.67184224537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45989.67184224537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45989.67184224537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45989.67184224537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45989.67184224537</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45989.67184224537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45989.67184224537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45989.67184224537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45989.67184224537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45989.67184224537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45989.67184224537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45989.67184224537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45989.67184224537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45989.67184224537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45989.67184224537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45989.67184224537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45989.67184224537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45989.67184224537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45989.67184224537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45989.67184224537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45989.67184224537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45989.67184224537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45989.67184224537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45989.67184224537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45989.67184224537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45989.67184224537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45989.67184224537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45989.67184224537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45989.67184224537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45989.67184224537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45989.67184224537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45989.67184224537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45989.67184224537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45989.67184224537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45989.67184224537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45989.67184224537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45989.67184224537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45989.67184224537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45989.67184224537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45989.67184224537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45989.67184224537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45989.67184224537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45989.67184224537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45989.67184224537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45989.67184224537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45989.67184224537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45989.67184224537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45989.67184224537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45989.67184224537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45989.67184224537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45989.67184224537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45989.67184224537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45989.67184224537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45989.67184224537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45989.67184224537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45989.67184224537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45989.67184224537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45989.67184224537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45989.67184224537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45989.67184224537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45989.67184224537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45989.67184224537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45989.67184224537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45989.67184224537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45989.67184224537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45989.67184224537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45989.67184224537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45989.67184224537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45989.67184224537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45989.67184224537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45989.67184224537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45989.67184224537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45989.67184224537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45989.67184224537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45989.67184224537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45989.67184224537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45989.67184224537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45989.67184224537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45989.67184224537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45989.67184224537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45989.67184224537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45989.67184224537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45989.67184224537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45989.67184224537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45989.67184224537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45989.67184224537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45989.67184224537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45989.67184224537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45989.67184224537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45989.67184224537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45989.67184224537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45989.67184224537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45989.67184224537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45989.67184224537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45989.67184224537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45989.67184224537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45989.67184224537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45989.67184224537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45989.67184224537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45989.67184224537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45989.67184224537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45989.67184224537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45989.67184224537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45989.67184224537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45989.67184224537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45989.67184224537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45989.67184224537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45989.67184224537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45989.67184224537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45989.67184224537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45989.67184224537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45989.67184224537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45989.67184224537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45989.67184224537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45989.67184224537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45989.67184224537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45989.67184224537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45989.67184224537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45989.67184224537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45989.67184224537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45989.67184224537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45989.67184224537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45989.67184224537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45989.67184224537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45989.67184224537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45989.67184224537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45989.67184224537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45989.67184224537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45989.67184224537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45989.67184224537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45989.67184224537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45989.67184224537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45989.67184224537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45989.67184224537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45989.67184224537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45989.67184224537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45989.67184224537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45989.67184224537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45989.67184224537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45989.67184224537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45989.67184224537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45989.67184224537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45989.67184224537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45989.67184224537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45989.67184224537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45989.67184224537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45989.67184224537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45989.67184224537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45989.67184224537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45989.67184224537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45989.67184224537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45989.67184224537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45989.67184224537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45989.67184224537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45989.67184224537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45989.67184224537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45989.67184224537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45989.67184224537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45989.67184224537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45989.67184224537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45989.67184224537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45989.67184224537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45989.67184224537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45989.67184224537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45989.67184224537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45989.67184224537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45989.67184224537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45989.67184224537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45989.67184224537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45989.67184224537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45989.67184224537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45989.67184224537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45989.67184224537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45989.67184224537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45989.67184224537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45989.67184224537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45989.67184224537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45989.67184224537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45989.67184224537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45989.67184224537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45989.67184224537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45989.67184224537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45989.67184224537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45989.67184224537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45989.67184224537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45989.67184224537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45989.67184224537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45989.67184224537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45989.67184224537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45989.67184224537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45989.67184224537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45989.67184224537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45989.67184224537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45989.67184224537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45989.67184224537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45989.67184224537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45989.67184224537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45989.67184224537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45989.67184224537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45989.67184224537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45989.67184224537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45989.67184224537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45989.67184224537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45989.67184224537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45989.67184224537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45989.67184224537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45989.67184224537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45989.67184224537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45989.67184224537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45989.67184224537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45989.67184224537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45989.67184224537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45989.67184224537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45989.67184224537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45989.67184224537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45989.67184224537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45989.67184224537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45989.67184224537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45989.67184224537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45989.67184224537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45989.67184224537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45989.67184224537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45989.67184224537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45989.67184224537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45989.67184224537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45989.67184224537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45989.67184224537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45989.67184224537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45989.67184224537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45989.67184224537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45989.67184224537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45989.67184224537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45989.67184224537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45989.67184224537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45989.67184224537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45989.67184224537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45989.67184224537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45989.67184224537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45989.67184224537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45989.67184224537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45989.67184224537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45989.67184224537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45989.67184224537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45989.67184224537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45989.67184224537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45989.67184224537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45989.67184224537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45989.67184224537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45989.67184224537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45989.67184224537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45989.67184224537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45989.67184224537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45989.67184224537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45989.67184224537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45989.67184224537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45989.67184224537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45989.67184224537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45989.67184224537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45989.67184224537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45989.67184224537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45989.67184224537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45989.67184224537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45989.67184224537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45989.67184224537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45989.67184224537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45989.67184224537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45989.67184224537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45989.67184224537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45989.67184224537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45989.67184224537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45989.67184224537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45989.67184224537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45989.67184224537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45989.67184224537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45989.67184224537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45989.67184224537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45989.67184224537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45989.67184224537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45989.67184224537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45989.67184224537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45989.67184224537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45989.67184224537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45989.67184224537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45989.67184224537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45989.67184224537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45989.67184224537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45989.67184224537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45989.67184224537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45989.67184224537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45989.67184224537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45989.67184224537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45989.67184224537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45989.67184224537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45989.67184224537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45989.67184224537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45989.67184224537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45989.67184224537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45989.67184224537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45989.67184224537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45989.67184224537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45989.67184224537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45989.67184224537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45989.67184224537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45989.67184224537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45989.67184224537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45989.67184224537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45989.67184224537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45989.67184224537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45989.67184224537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45989.67184224537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45989.67184224537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45989.67184224537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45989.67184224537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45989.67184224537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45989.67184224537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45989.67184224537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45989.67184224537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45989.67184224537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45989.67184224537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45989.67184224537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45989.67184224537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45989.67184224537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45989.67184224537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45989.67184224537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45989.67184224537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45989.67184224537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45989.67184224537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45989.67184224537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45989.67184224537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45989.67184224537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45989.67184224537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45989.67184224537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45989.67184224537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45989.67184224537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45989.67184224537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45989.67184224537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45989.67184224537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45989.67184224537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45989.67184224537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45989.67184224537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45989.67184224537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45989.67184224537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45989.67184224537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45989.67184224537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45989.67184224537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45989.67184224537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45989.67184224537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45989.67184224537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45989.67184224537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45989.67184224537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45989.67184224537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45989.67184224537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45989.67184224537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45989.67184224537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45989.67184224537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45989.67184224537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45989.67184224537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45989.67184224537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45989.67184224537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45989.67184224537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45989.67184224537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45989.67184224537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45989.67184224537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45989.67184224537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45989.67184224537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45989.67184224537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45989.67184224537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45989.67184224537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45989.67184224537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45989.67184224537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45989.67184224537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45989.67184224537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45989.67184224537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45989.67184224537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45989.67184224537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45989.67184224537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45989.67184224537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45989.67184224537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45989.67184224537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45989.67184224537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45989.67184224537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45989.67184224537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45989.67184224537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45989.67184224537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45989.67184224537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45989.67184224537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45989.67184224537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45989.67184224537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45989.67184224537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45989.67184224537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45989.67184224537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45989.67184224537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45989.67184224537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45989.67184224537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45989.67184224537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45989.67184224537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45989.67184224537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45989.67184224537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45989.67184224537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45989.67184224537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45989.67184224537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45989.67184224537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45989.67184224537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45989.67184224537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45989.67184224537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45989.67184224537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45989.67184224537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45989.67184224537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45989.67184224537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45989.67184224537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45989.67184224537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45989.67184224537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45989.67184224537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45989.67184224537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45989.67184224537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45989.67184224537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45989.67184224537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45989.67184224537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45989.67184224537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45989.67184224537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45989.67184224537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45989.67184224537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45989.67184224537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45989.67184224537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45989.67184224537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45989.67184224537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45989.67184224537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45989.67184224537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45989.67184224537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45989.67184224537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45989.67184224537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45989.67184224537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45989.67184224537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45989.67184224537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45989.67184224537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45989.67184224537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45989.67184224537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45989.67184224537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45989.67184224537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45989.67184224537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45989.67184224537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45989.67184224537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45989.67184224537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45989.67184224537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45989.67184224537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45989.67184224537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45989.67184224537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45989.67184224537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45989.67184224537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45989.67184224537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45989.67184224537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45989.67184224537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45989.67184224537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45989.67184224537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45989.67184224537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45989.67184224537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45989.67184224537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45989.67184224537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45989.67184224537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45989.67184224537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45989.67184224537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45989.67184224537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45989.67184224537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45989.67184224537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45989.67184224537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45989.67184224537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45989.67184224537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45989.67184224537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45989.67184224537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45989.67184224537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45989.67184224537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45989.67184224537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45989.67184224537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45989.67184224537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45989.67184224537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45989.67184224537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45989.67184224537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45989.67184224537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45989.67184224537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45989.67184224537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45989.67184224537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45989.67184224537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45989.67184224537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45989.67184224537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45989.67184224537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45989.67184224537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45989.67184224537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45989.67184224537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45989.67184224537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45989.67184224537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45989.67184224537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45989.67184224537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45989.67184224537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45989.67184224537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45989.67184224537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45989.67184224537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45989.67184224537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45989.67184224537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45989.67184224537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45989.67184224537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45989.67184224537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45989.67184224537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45989.67184224537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45989.67184224537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45989.67184224537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45989.67184224537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45989.67184224537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45989.67184224537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45989.67184224537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45989.67184224537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45989.67184224537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45989.67184224537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45989.67184224537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45989.67184224537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45989.67184224537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45989.67184224537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45989.67184224537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45989.67184224537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45989.67184224537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45989.67184224537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45989.67184224537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45989.67184224537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45989.67184224537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45989.67184224537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45989.67184224537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45989.67184224537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45989.67184224537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45989.67184224537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45989.67184224537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45989.67184224537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45989.67184224537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45989.67184224537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45989.67184224537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45989.67184224537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45989.67184224537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45989.67184224537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45989.67184224537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45989.67184224537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45989.67184224537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45989.67184224537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45989.67184224537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45989.67184224537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45989.67184224537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45989.67184224537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45989.67184224537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45989.67184224537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45989.67184224537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45989.67184224537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45989.67184224537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45989.67184224537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45989.67184224537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45989.67184224537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45989.67184224537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45989.67184224537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45989.67184224537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45989.67184224537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45989.67184224537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45989.67184224537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45989.67184224537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45989.67184224537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45989.67184224537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45989.67184224537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45989.67184224537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45989.67184224537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45989.67184224537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45989.67184224537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45989.67184224537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45989.67184224537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45989.67184224537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45989.67184224537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45989.67184224537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45989.67184224537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45989.67184224537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45989.67184224537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45989.67184224537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45989.67184224537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45989.67184224537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45989.67184224537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45989.67184224537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45989.67184224537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45989.67184224537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45989.67184224537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45989.67184224537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45989.67184224537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45989.67184224537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45989.67184224537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45989.67184224537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45989.67184224537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45989.67184224537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45989.67184224537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45989.67184224537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45989.67184224537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45989.67184224537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45989.67184224537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45989.67184224537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45989.67184224537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45989.67184224537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45989.67184224537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45989.67184224537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45989.67184224537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45989.67184224537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45989.67184224537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45989.67184224537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45989.67184224537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45989.67184224537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45989.67184224537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45989.67184224537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45989.67184224537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45989.67184224537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45989.67184224537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45989.67184224537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45989.67184224537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45989.67184224537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45989.67184224537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45989.67184224537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45989.67184224537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45989.67184224537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45989.67184224537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45989.67184224537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45989.67184224537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45989.67184224537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45989.67184224537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45989.67184224537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45989.67184224537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45989.67184224537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45989.67184224537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45989.67184224537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45989.67184224537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45989.67184224537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45989.67184224537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45989.67184224537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45989.67184224537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45989.67184224537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45989.67184224537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45989.67184224537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45989.67184224537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45989.67184224537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45989.67184224537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45989.67184224537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45989.67184224537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45989.67184224537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45989.67184224537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45989.67184224537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45989.67184224537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45989.67184224537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45989.67184224537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45989.67184224537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45989.67184224537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45989.67184224537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45989.67184224537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45989.67184224537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45989.67184224537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45989.67184224537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45989.67184224537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45989.67184224537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45989.67184224537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45989.67184224537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45989.67184224537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45989.67184224537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45989.67184224537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45989.67184224537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45989.67184224537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45989.67184224537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45989.67184224537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45989.67184224537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45989.67184224537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45989.67184224537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45989.67184224537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45989.67184224537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45989.67184224537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45989.67184224537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45989.67184224537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45989.67184224537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45989.67184224537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45989.67184224537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45989.67184224537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45989.67184224537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45989.67184224537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45989.67184224537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45989.67184224537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45989.67184224537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45989.67184224537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45989.67184224537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45989.67184224537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45989.67184224537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45989.67184224537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45989.67184224537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45989.67184224537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45989.67184224537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45989.67184224537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45989.67184224537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45989.67184224537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45989.67184224537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45989.67184224537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45989.67184224537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45989.67184224537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45989.67184224537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45989.67184224537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45989.67184224537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45989.67184224537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45989.67184224537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45989.67184224537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45989.67184224537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45989.67184224537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45989.67184224537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45989.67184224537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45989.67184224537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45989.67184224537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45989.67184224537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45989.67184224537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45989.67184224537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45989.67184224537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45989.67184224537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45989.67184224537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45989.67184224537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45989.67184224537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45989.67184224537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45989.67184224537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45989.67184224537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45989.67184224537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45989.67184224537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45989.67184224537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45989.67184224537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45989.67184224537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45989.67184224537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45989.67184224537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45989.67184224537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45989.67184224537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45989.67184224537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45989.67184224537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45989.67184224537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45989.67184224537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45989.67184224537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45989.67184224537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45989.67184224537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45989.67184224537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45989.67184224537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45989.67184224537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45989.67184224537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45989.67184224537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45989.67184224537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45989.67184224537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45989.67184224537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45989.67184224537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45989.67184224537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45989.67184224537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45989.67184224537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45989.67184224537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45989.67184224537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45989.67184224537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45989.67184224537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45989.67184224537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45989.67184224537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45989.67184224537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45989.67184224537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45989.67184224537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45989.67184224537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45989.67184224537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45989.67184224537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45989.67184224537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45989.67184224537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45989.67184224537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45989.67184224537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45989.67184224537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45989.67184224537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45989.67184224537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45989.67184224537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45989.67184224537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45989.67184224537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45989.67184224537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45989.67184224537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45989.67184224537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45989.67184224537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45989.67184224537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45989.67184224537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45989.67184224537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45989.67184224537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45989.67184224537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45989.67184224537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45989.67184224537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45989.67184224537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45989.67184224537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45989.67184224537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45989.67184224537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45989.67184224537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45989.67184224537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45989.67184224537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45989.67184224537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45989.67184224537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45989.67184224537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45989.67184224537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45989.67184224537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45989.67184224537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45989.67184224537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45989.67184224537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45989.67184224537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45989.67184224537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45989.67184224537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45989.67184224537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45989.67184224537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45989.67184224537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45989.67184224537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45989.67184224537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45989.67184224537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45989.67184224537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45989.67184224537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45989.67184224537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45989.67184224537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45989.67184224537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45989.67184224537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45989.67184224537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45989.67184224537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45989.67184224537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45989.67184224537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45989.67184224537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45989.67184224537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45989.67184224537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45989.67184224537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45989.67184224537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45989.67184224537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45989.67184224537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45989.67184224537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45989.67184224537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45989.67184224537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45989.67184224537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45989.67184224537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45989.67184224537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45989.67184224537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45989.67184224537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45989.67184224537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45989.67184224537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45989.67184224537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45989.67184224537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45989.67184224537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45989.67184224537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45989.67184224537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45989.67184224537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45989.67184224537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45989.67184224537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45989.67184224537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45989.67184224537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45989.67184224537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45989.67184224537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45989.67184224537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45989.67184224537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45989.67184224537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45989.67184224537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45989.67184224537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45989.67184224537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45989.67184224537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45989.67184224537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45989.67184224537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45989.67184224537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45989.67184224537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45989.67184224537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45989.67184224537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45989.67184224537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45989.67184224537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45989.67184224537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45989.67184224537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45989.67184224537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45989.67184224537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45989.67184224537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45989.67184224537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45989.67184224537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45989.67184224537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45989.67184224537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45989.67184224537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45989.67184224537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45989.67184224537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45989.67184224537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45989.67184224537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45989.67184224537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45989.67184224537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45989.67184224537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45989.67184224537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45989.67184224537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45989.67184224537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45989.67184224537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45989.67184224537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45989.67184224537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45989.67184224537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45989.67184224537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45989.67184224537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45989.67184224537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45989.67184224537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45989.67184224537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45989.67184224537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45989.67184224537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45989.67184224537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45989.67184224537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45989.67184224537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45989.67184224537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45989.67184224537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45989.67184224537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45989.67184224537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45989.67184224537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45989.67184224537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45989.67184224537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45989.67184224537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45989.67184224537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45989.67184224537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45989.67184224537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45989.67184224537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45989.67184224537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45989.67184224537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45989.67184224537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45989.67184224537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45989.67184224537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45989.67184224537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45989.67184224537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45989.67184224537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45989.67184224537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45989.67184224537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45989.67184224537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45989.67184224537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45989.67184224537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45989.67184224537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45989.67184224537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45989.67184224537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45989.67184224537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45989.67184224537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45989.67184224537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45989.67184224537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45989.67184224537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45989.67184224537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45989.67184224537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45989.67184224537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45989.67184224537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45989.67184224537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45989.67184224537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45989.67184224537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45989.67184224537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45989.67184224537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45989.67184224537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45989.67184224537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45989.67184224537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45989.67184224537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45989.67184224537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45989.67184224537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45989.67184224537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45989.67184224537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45989.67184224537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45989.67184224537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45989.67184224537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45989.67184224537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45989.67184224537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45989.67184224537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45989.67184224537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45989.67184224537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286.19112465277431</v>
      </c>
      <c r="H2" s="92">
        <v>45703.474768518521</v>
      </c>
      <c r="I2" s="92" t="str">
        <f>IFERROR(VLOOKUP(D2,DB!A:F,6,0),"")</f>
        <v>SCECO</v>
      </c>
      <c r="J2" s="92" t="str">
        <f>IFERROR(VLOOKUP(D2,DB!A:G,7,0),"")</f>
        <v>Dead</v>
      </c>
      <c r="K2" s="94" t="s">
        <v>39118</v>
      </c>
      <c r="L2" s="88" t="str">
        <f>IFERROR(VLOOKUP(D2,DB!A:I,9,0),"")</f>
        <v>Latis</v>
      </c>
    </row>
    <row r="3" spans="1:16" ht="15" customHeight="1">
      <c r="A3" s="110"/>
      <c r="B3" s="88" t="str">
        <f>IFERROR(VLOOKUP(D3,DB!A:K,11,0),"")</f>
        <v/>
      </c>
      <c r="C3" s="90"/>
      <c r="D3" s="88"/>
      <c r="E3" s="91"/>
      <c r="F3" s="92"/>
      <c r="G3" s="93">
        <f t="shared" ref="G3:G4" ca="1" si="0">IFERROR(NOW()-F3,"")</f>
        <v>45989.67184224537</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45989.67184224537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45989.67184224537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45989.67184224537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45989.67184224537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45989.67184224537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45989.67184224537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45989.67184224537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45989.67184224537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45989.67184224537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45989.67184224537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45989.67184224537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45989.67184224537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45989.67184224537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45989.67184224537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45989.67184224537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45989.67184224537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45989.67184224537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45989.67184224537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45989.67184224537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45989.67184224537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45989.67184224537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45989.67184224537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45989.67184224537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45989.67184224537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45989.67184224537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45989.67184224537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45989.67184224537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45989.67184224537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45989.67184224537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45989.67184224537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45989.67184224537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45989.67184224537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45989.67184224537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45989.67184224537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45989.67184224537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45989.67184224537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45989.67184224537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45989.67184224537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45989.67184224537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45989.67184224537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45989.67184224537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45989.67184224537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45989.67184224537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45989.67184224537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45989.67184224537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45989.67184224537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45989.67184224537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45989.67184224537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45989.67184224537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45989.67184224537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45989.67184224537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45989.67184224537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45989.67184224537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45989.67184224537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45989.67184224537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45989.67184224537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45989.67184224537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45989.67184224537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45989.67184224537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45989.67184224537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45989.67184224537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45989.67184224537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45989.67184224537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45989.67184224537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45989.67184224537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45989.67184224537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45989.67184224537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45989.67184224537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45989.67184224537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45989.67184224537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45989.67184224537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45989.67184224537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45989.67184224537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45989.67184224537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45989.67184224537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45989.67184224537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45989.67184224537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45989.67184224537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45989.67184224537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45989.67184224537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45989.67184224537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45989.67184224537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45989.67184224537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45989.67184224537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45989.67184224537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45989.67184224537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45989.67184224537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45989.67184224537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45989.67184224537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45989.67184224537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45989.67184224537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45989.67184224537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45989.67184224537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45989.67184224537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45989.67184224537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45989.67184224537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45989.67184224537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45989.67184224537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45989.67184224537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45989.67184224537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45989.67184224537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45989.67184224537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45989.67184224537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45989.67184224537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45989.67184224537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45989.67184224537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45989.67184224537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45989.67184224537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45989.67184224537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45989.67184224537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45989.67184224537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45989.67184224537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45989.67184224537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45989.67184224537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45989.67184224537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45989.67184224537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45989.67184224537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45989.67184224537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45989.67184224537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45989.67184224537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45989.67184224537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45989.67184224537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45989.67184224537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45989.67184224537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45989.67184224537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45989.67184224537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45989.67184224537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45989.67184224537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45989.67184224537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45989.67184224537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45989.67184224537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45989.67184224537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45989.67184224537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45989.67184224537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45989.67184224537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45989.67184224537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45989.67184224537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45989.67184224537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45989.67184224537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45989.67184224537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45989.67184224537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45989.67184224537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45989.67184224537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45989.67184224537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45989.67184224537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45989.67184224537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45989.67184224537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45989.67184224537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45989.67184224537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45989.67184224537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45989.67184224537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45989.67184224537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45989.67184224537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45989.67184224537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45989.67184224537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45989.67184224537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45989.67184224537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45989.67184224537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45989.67184224537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45989.67184224537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45989.67184224537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45989.67184224537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45989.67184224537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45989.67184224537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45989.67184224537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45989.67184224537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45989.67184224537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45989.67184224537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45989.67184224537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45989.67184224537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45989.67184224537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45989.67184224537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45989.67184224537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45989.67184224537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45989.67184224537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45989.67184224537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45989.67184224537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45989.67184224537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45989.67184224537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45989.67184224537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45989.67184224537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45989.67184224537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45989.67184224537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45989.67184224537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45989.67184224537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45989.67184224537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45989.67184224537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45989.67184224537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45989.67184224537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45989.67184224537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45989.67184224537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45989.67184224537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45989.67184224537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45989.67184224537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45989.67184224537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45989.67184224537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45989.67184224537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45989.67184224537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45989.67184224537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45989.67184224537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45989.67184224537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45989.67184224537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45989.67184224537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45989.67184224537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45989.67184224537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45989.67184224537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45989.67184224537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45989.67184224537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45989.67184224537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45989.67184224537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45989.67184224537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45989.67184224537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45989.67184224537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45989.67184224537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45989.67184224537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45989.67184224537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45989.67184224537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45989.67184224537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45989.67184224537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45989.67184224537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45989.67184224537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45989.67184224537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45989.67184224537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45989.67184224537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45989.67184224537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45989.67184224537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45989.67184224537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45989.67184224537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45989.67184224537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45989.67184224537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45989.67184224537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45989.67184224537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45989.67184224537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45989.67184224537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45989.67184224537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45989.67184224537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45989.67184224537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45989.67184224537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45989.67184224537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45989.67184224537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45989.67184224537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45989.67184224537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45989.67184224537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45989.67184224537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45989.67184224537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45989.67184224537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45989.67184224537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45989.67184224537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45989.67184224537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45989.67184224537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45989.67184224537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45989.67184224537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45989.67184224537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45989.67184224537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45989.67184224537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45989.67184224537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45989.67184224537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45989.67184224537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45989.67184224537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45989.67184224537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45989.67184224537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45989.67184224537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45989.67184224537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45989.67184224537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45989.67184224537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45989.67184224537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45989.67184224537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45989.67184224537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45989.67184224537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45989.67184224537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45989.67184224537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45989.67184224537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45989.67184224537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45989.67184224537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45989.67184224537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45989.67184224537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45989.67184224537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45989.67184224537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45989.67184224537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45989.67184224537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45989.67184224537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45989.67184224537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45989.67184224537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45989.67184224537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45989.67184224537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45989.67184224537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45989.67184224537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45989.67184224537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45989.67184224537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45989.67184224537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45989.67184224537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45989.67184224537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45989.67184224537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45989.67184224537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45989.67184224537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45989.67184224537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45989.67184224537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45989.67184224537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45989.67184224537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45989.67184224537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45989.67184224537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45989.67184224537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45989.67184224537</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97.839782060182188</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63.482964930553862</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41.010731134258094</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8.2985436342569301</v>
      </c>
      <c r="H5" s="146">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106">
        <v>1</v>
      </c>
      <c r="D6" s="106" t="s">
        <v>38242</v>
      </c>
      <c r="E6" s="106" t="s">
        <v>39021</v>
      </c>
      <c r="F6" s="38">
        <v>45989.600208333337</v>
      </c>
      <c r="G6" s="143">
        <f t="shared" ref="G6:G15" ca="1" si="2">IFERROR(NOW()-F6,"")</f>
        <v>7.1633912033576053E-2</v>
      </c>
      <c r="H6" s="38">
        <v>45989.594652777778</v>
      </c>
      <c r="I6" s="37" t="str">
        <f>IFERROR(VLOOKUP(D6,DB!A:F,6,0),"")</f>
        <v>SCECO</v>
      </c>
      <c r="J6" s="37" t="str">
        <f>IFERROR(VLOOKUP(D6,DB!A:G,7,0),"")</f>
        <v>Haj Removal</v>
      </c>
      <c r="K6" s="37" t="s">
        <v>39128</v>
      </c>
      <c r="L6" s="37" t="str">
        <f>IFERROR(VLOOKUP(D6,DB!A:I,9,0),"")</f>
        <v>Latis</v>
      </c>
    </row>
    <row r="7" spans="1:13" ht="15.75">
      <c r="A7" s="37"/>
      <c r="B7" s="37" t="str">
        <f>IFERROR(VLOOKUP(D7,DB!A:K,11,0),"")</f>
        <v/>
      </c>
      <c r="C7" s="37"/>
      <c r="D7" s="150"/>
      <c r="E7" s="37"/>
      <c r="F7" s="38"/>
      <c r="G7" s="143">
        <f t="shared" ca="1" si="2"/>
        <v>45989.67184224537</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45989.67184224537</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3">
        <f t="shared" ca="1" si="2"/>
        <v>45989.67184224537</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45989.67184224537</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45989.67184224537</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45989.67184224537</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45989.67184224537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45989.67184224537</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45989.67184224537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45989.67184224537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45989.67184224537</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45989.67184224537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45989.67184224537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45989.67184224537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45989.67184224537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45989.67184224537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45989.67184224537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45989.67184224537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45989.67184224537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45989.67184224537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45989.67184224537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45989.67184224537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45989.67184224537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45989.67184224537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45989.67184224537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45989.67184224537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45989.67184224537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45989.67184224537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45989.67184224537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45989.67184224537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45989.67184224537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45989.67184224537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45989.67184224537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45989.67184224537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45989.67184224537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45989.67184224537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45989.67184224537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45989.67184224537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45989.67184224537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45989.67184224537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45989.67184224537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45989.67184224537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45989.67184224537</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45989.67184224537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45989.67184224537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45989.67184224537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45989.67184224537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45989.67184224537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45989.67184224537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45989.67184224537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45989.67184224537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45989.67184224537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45989.67184224537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45989.67184224537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45989.67184224537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45989.67184224537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45989.67184224537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45989.67184224537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45989.67184224537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45989.67184224537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45989.67184224537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45989.67184224537</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2025-11-28T13:09:27Z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