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72" documentId="13_ncr:1_{F6CB121F-512D-4AA6-A0C1-0FB36C537598}" xr6:coauthVersionLast="47" xr6:coauthVersionMax="47" xr10:uidLastSave="{36D41F16-C28E-4627-BC1F-470FFD72E33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3" i="4"/>
  <c r="I3" i="4"/>
  <c r="J3" i="4"/>
  <c r="L3" i="4"/>
  <c r="B3" i="4"/>
  <c r="L5" i="4"/>
  <c r="J5" i="4"/>
  <c r="I5" i="4"/>
  <c r="G5" i="4"/>
  <c r="B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<sst xmlns="http://schemas.openxmlformats.org/spreadsheetml/2006/main" count="180275" uniqueCount="39123">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</sst>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303.81356192129897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0.35887442129751435</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4.1524884261889383E-2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45966.761987847225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45966.761987847225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45966.761987847225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45966.761987847225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45966.761987847225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45966.761987847225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45966.761987847225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45966.761987847225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45966.761987847225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45966.761987847225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45966.761987847225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45966.761987847225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45966.761987847225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45966.761987847225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45966.761987847225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45966.761987847225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45966.761987847225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45966.761987847225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45966.761987847225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45966.761987847225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45966.761987847225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45966.761987847225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45966.761987847225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45966.761987847225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45966.761987847225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45966.761987847225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45966.761987847225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45966.761987847225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45966.761987847225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45966.761987847225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45966.761987847225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45966.761987847225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45966.761987847225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45966.761987847225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45966.761987847225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45966.761987847225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45966.761987847225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45966.761987847225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45966.761987847225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45966.761987847225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45966.761987847225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45966.761987847225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45966.761987847225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45966.761987847225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45966.761987847225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45966.761987847225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45966.761987847225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45966.761987847225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45966.761987847225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45966.761987847225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45966.761987847225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45966.761987847225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45966.761987847225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45966.761987847225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45966.761987847225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45966.761987847225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45966.761987847225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45966.761987847225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45966.761987847225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45966.761987847225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45966.761987847225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45966.761987847225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45966.761987847225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45966.761987847225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45966.761987847225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45966.761987847225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45966.761987847225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45966.761987847225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45966.761987847225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45966.761987847225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45966.761987847225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45966.761987847225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45966.761987847225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45966.761987847225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45966.761987847225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45966.761987847225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45966.761987847225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45966.761987847225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45966.761987847225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45966.761987847225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45966.761987847225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45966.761987847225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45966.761987847225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45966.761987847225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45966.761987847225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45966.761987847225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45966.761987847225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45966.761987847225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45966.761987847225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141.76214988426364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8.0199045138942893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45966.761987847225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45966.761987847225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45966.761987847225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45966.761987847225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45966.761987847225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45966.761987847225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45966.761987847225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45966.761987847225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45966.761987847225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45966.761987847225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45966.761987847225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45966.761987847225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45966.761987847225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45966.761987847225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45966.761987847225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45966.761987847225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45966.761987847225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45966.761987847225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45966.761987847225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45966.761987847225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45966.761987847225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45966.761987847225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45966.761987847225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45966.761987847225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45966.761987847225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45966.761987847225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45966.761987847225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45966.761987847225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45966.761987847225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45966.761987847225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45966.761987847225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45966.761987847225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45966.761987847225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45966.761987847225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45966.761987847225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45966.761987847225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45966.761987847225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45966.761987847225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45966.761987847225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45966.761987847225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45966.761987847225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45966.761987847225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45966.761987847225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45966.761987847225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45966.761987847225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45966.761987847225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45966.761987847225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45966.761987847225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45966.761987847225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45966.761987847225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45966.761987847225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45966.761987847225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45966.761987847225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45966.761987847225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45966.761987847225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45966.761987847225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45966.761987847225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45966.761987847225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45966.761987847225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45966.761987847225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45966.761987847225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45966.761987847225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45966.761987847225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45966.761987847225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45966.761987847225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45966.761987847225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45966.761987847225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45966.761987847225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45966.761987847225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45966.761987847225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45966.761987847225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45966.761987847225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45966.761987847225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45966.761987847225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45966.761987847225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45966.761987847225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45966.761987847225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45966.761987847225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45966.761987847225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45966.761987847225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45966.761987847225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45966.761987847225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45966.761987847225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45966.761987847225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45966.761987847225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45966.761987847225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45966.761987847225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45966.761987847225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45966.761987847225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45966.761987847225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45966.761987847225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45966.761987847225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45966.761987847225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45966.761987847225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45966.761987847225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45966.761987847225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45966.761987847225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45966.761987847225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45966.761987847225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45966.761987847225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45966.761987847225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45966.761987847225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45966.761987847225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45966.761987847225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45966.761987847225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45966.761987847225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45966.761987847225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45966.761987847225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45966.761987847225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45966.761987847225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45966.761987847225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45966.761987847225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45966.761987847225</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45966.761987847225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45966.761987847225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45966.761987847225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45966.761987847225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45966.761987847225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45966.761987847225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45966.761987847225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45966.761987847225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45966.761987847225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45966.761987847225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45966.761987847225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45966.761987847225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45966.761987847225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45966.761987847225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45966.761987847225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45966.761987847225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45966.761987847225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45966.761987847225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45966.761987847225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45966.761987847225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45966.761987847225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45966.761987847225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45966.761987847225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45966.761987847225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45966.761987847225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45966.761987847225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45966.761987847225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45966.761987847225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45966.761987847225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45966.761987847225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45966.761987847225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45966.761987847225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45966.761987847225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45966.761987847225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45966.761987847225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45966.761987847225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45966.761987847225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45966.761987847225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45966.761987847225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45966.761987847225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45966.761987847225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45966.761987847225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45966.761987847225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45966.761987847225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45966.761987847225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45966.761987847225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45966.761987847225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45966.761987847225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45966.761987847225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45966.761987847225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45966.761987847225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45966.761987847225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45966.761987847225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45966.761987847225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45966.761987847225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45966.761987847225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45966.761987847225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45966.761987847225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45966.761987847225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45966.761987847225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45966.761987847225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45966.761987847225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45966.761987847225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45966.761987847225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45966.761987847225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45966.761987847225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45966.761987847225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45966.761987847225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45966.761987847225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45966.761987847225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45966.761987847225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45966.761987847225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45966.761987847225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45966.761987847225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45966.761987847225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45966.761987847225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45966.761987847225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45966.761987847225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45966.761987847225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45966.761987847225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45966.761987847225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45966.761987847225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45966.761987847225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45966.761987847225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45966.761987847225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45966.761987847225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45966.761987847225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45966.761987847225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45966.761987847225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45966.761987847225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45966.761987847225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45966.761987847225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45966.761987847225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45966.761987847225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45966.761987847225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45966.761987847225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45966.761987847225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45966.761987847225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45966.761987847225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45966.761987847225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45966.761987847225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45966.761987847225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45966.761987847225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45966.761987847225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45966.761987847225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45966.761987847225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45966.761987847225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45966.761987847225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45966.761987847225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45966.761987847225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45966.761987847225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45966.761987847225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45966.761987847225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45966.761987847225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45966.761987847225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45966.761987847225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45966.761987847225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45966.761987847225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45966.761987847225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45966.761987847225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45966.761987847225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45966.761987847225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45966.761987847225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45966.761987847225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45966.761987847225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45966.761987847225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45966.761987847225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45966.761987847225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45966.761987847225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45966.761987847225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45966.761987847225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45966.761987847225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45966.761987847225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45966.761987847225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45966.761987847225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45966.761987847225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45966.761987847225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45966.761987847225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45966.761987847225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45966.761987847225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45966.761987847225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45966.761987847225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45966.761987847225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45966.761987847225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45966.761987847225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45966.761987847225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45966.761987847225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45966.761987847225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45966.761987847225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45966.761987847225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45966.761987847225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45966.761987847225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45966.761987847225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45966.761987847225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45966.761987847225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45966.761987847225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45966.761987847225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45966.761987847225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45966.761987847225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45966.761987847225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45966.761987847225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45966.761987847225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45966.761987847225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45966.761987847225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45966.761987847225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45966.761987847225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45966.761987847225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45966.761987847225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45966.761987847225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45966.761987847225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45966.761987847225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45966.761987847225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45966.761987847225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45966.761987847225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45966.761987847225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45966.761987847225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45966.761987847225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45966.761987847225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45966.761987847225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45966.761987847225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45966.761987847225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45966.761987847225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45966.761987847225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45966.761987847225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45966.761987847225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45966.761987847225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45966.761987847225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45966.761987847225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45966.761987847225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45966.761987847225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45966.761987847225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45966.761987847225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45966.761987847225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45966.761987847225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45966.761987847225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45966.761987847225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45966.761987847225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45966.761987847225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45966.761987847225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45966.761987847225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45966.761987847225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45966.761987847225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45966.761987847225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45966.761987847225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45966.761987847225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45966.761987847225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45966.761987847225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45966.761987847225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45966.761987847225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45966.761987847225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45966.761987847225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45966.761987847225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45966.761987847225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45966.761987847225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45966.761987847225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45966.761987847225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45966.761987847225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45966.761987847225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45966.761987847225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45966.761987847225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45966.761987847225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45966.761987847225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45966.761987847225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45966.761987847225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45966.761987847225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45966.761987847225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45966.761987847225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45966.761987847225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45966.761987847225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45966.761987847225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45966.761987847225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45966.761987847225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45966.761987847225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45966.761987847225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45966.761987847225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45966.761987847225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45966.761987847225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45966.761987847225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45966.761987847225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45966.761987847225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45966.761987847225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45966.761987847225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45966.761987847225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45966.761987847225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45966.761987847225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45966.761987847225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45966.761987847225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45966.761987847225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45966.761987847225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45966.761987847225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45966.761987847225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45966.761987847225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45966.761987847225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45966.761987847225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45966.761987847225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45966.761987847225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45966.761987847225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45966.761987847225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45966.761987847225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45966.761987847225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45966.761987847225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45966.761987847225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45966.761987847225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45966.761987847225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45966.761987847225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45966.761987847225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45966.761987847225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45966.761987847225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45966.761987847225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45966.761987847225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45966.761987847225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45966.761987847225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45966.761987847225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45966.761987847225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45966.761987847225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45966.761987847225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45966.761987847225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45966.761987847225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45966.761987847225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45966.761987847225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45966.761987847225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45966.761987847225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45966.761987847225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45966.761987847225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45966.761987847225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45966.761987847225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45966.761987847225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45966.761987847225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45966.761987847225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45966.761987847225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45966.761987847225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45966.761987847225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45966.761987847225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45966.761987847225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45966.761987847225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45966.761987847225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45966.761987847225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45966.761987847225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45966.761987847225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45966.761987847225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45966.761987847225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45966.761987847225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45966.761987847225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45966.761987847225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45966.761987847225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45966.761987847225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45966.761987847225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45966.761987847225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45966.761987847225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45966.761987847225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45966.761987847225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45966.761987847225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45966.761987847225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45966.761987847225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45966.761987847225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45966.761987847225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45966.761987847225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45966.761987847225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45966.761987847225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45966.761987847225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45966.761987847225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45966.761987847225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45966.761987847225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45966.761987847225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45966.761987847225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45966.761987847225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45966.761987847225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45966.761987847225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45966.761987847225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45966.761987847225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45966.761987847225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45966.761987847225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45966.761987847225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45966.761987847225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45966.761987847225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45966.761987847225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45966.761987847225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45966.761987847225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45966.761987847225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45966.761987847225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45966.761987847225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45966.761987847225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45966.761987847225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45966.761987847225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45966.761987847225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45966.761987847225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45966.761987847225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45966.761987847225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45966.761987847225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45966.761987847225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45966.761987847225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45966.761987847225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45966.761987847225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45966.761987847225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45966.761987847225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45966.761987847225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45966.761987847225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45966.761987847225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45966.761987847225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45966.761987847225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45966.761987847225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45966.761987847225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45966.761987847225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45966.761987847225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45966.761987847225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45966.761987847225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45966.761987847225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45966.761987847225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45966.761987847225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45966.761987847225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45966.761987847225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45966.761987847225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45966.761987847225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45966.761987847225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45966.761987847225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45966.761987847225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45966.761987847225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45966.761987847225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45966.761987847225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45966.761987847225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45966.761987847225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45966.761987847225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45966.761987847225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45966.761987847225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45966.761987847225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45966.761987847225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45966.761987847225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45966.761987847225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45966.761987847225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45966.761987847225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45966.761987847225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45966.761987847225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45966.761987847225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45966.761987847225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45966.761987847225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45966.761987847225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45966.761987847225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45966.761987847225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45966.761987847225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45966.761987847225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45966.761987847225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45966.761987847225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45966.761987847225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45966.761987847225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45966.761987847225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45966.761987847225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45966.761987847225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45966.761987847225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45966.761987847225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45966.761987847225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45966.761987847225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45966.761987847225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45966.761987847225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45966.761987847225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45966.761987847225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45966.761987847225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45966.761987847225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45966.761987847225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45966.761987847225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45966.761987847225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45966.761987847225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45966.761987847225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45966.761987847225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45966.761987847225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45966.761987847225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45966.761987847225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45966.761987847225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45966.761987847225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45966.761987847225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45966.761987847225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45966.761987847225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45966.761987847225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45966.761987847225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45966.761987847225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45966.761987847225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45966.761987847225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45966.761987847225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45966.761987847225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45966.761987847225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45966.761987847225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45966.761987847225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45966.761987847225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45966.761987847225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45966.761987847225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45966.761987847225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45966.761987847225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45966.761987847225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45966.761987847225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45966.761987847225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45966.761987847225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45966.761987847225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45966.761987847225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45966.761987847225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45966.761987847225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45966.761987847225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45966.761987847225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45966.761987847225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45966.761987847225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45966.761987847225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45966.761987847225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45966.761987847225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45966.761987847225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45966.761987847225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45966.761987847225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45966.761987847225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45966.761987847225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45966.761987847225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45966.761987847225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45966.761987847225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45966.761987847225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45966.761987847225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45966.761987847225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45966.761987847225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45966.761987847225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45966.761987847225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45966.761987847225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45966.761987847225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45966.761987847225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45966.761987847225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45966.761987847225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45966.761987847225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45966.761987847225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45966.761987847225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45966.761987847225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45966.761987847225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45966.761987847225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45966.761987847225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45966.761987847225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45966.761987847225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45966.761987847225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45966.761987847225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45966.761987847225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45966.761987847225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45966.761987847225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45966.761987847225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45966.761987847225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45966.761987847225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45966.761987847225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45966.761987847225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45966.761987847225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45966.761987847225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45966.761987847225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45966.761987847225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45966.761987847225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45966.761987847225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45966.761987847225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45966.761987847225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45966.761987847225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45966.761987847225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45966.761987847225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45966.761987847225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45966.761987847225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45966.761987847225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45966.761987847225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45966.761987847225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45966.761987847225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45966.761987847225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45966.761987847225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45966.761987847225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45966.761987847225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45966.761987847225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45966.761987847225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45966.761987847225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45966.761987847225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45966.761987847225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45966.761987847225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45966.761987847225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45966.761987847225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45966.761987847225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45966.761987847225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45966.761987847225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45966.761987847225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45966.761987847225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45966.761987847225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45966.761987847225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45966.761987847225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45966.761987847225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45966.761987847225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45966.761987847225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45966.761987847225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45966.761987847225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45966.761987847225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45966.761987847225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45966.761987847225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45966.761987847225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45966.761987847225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45966.761987847225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45966.761987847225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45966.761987847225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45966.761987847225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45966.761987847225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45966.761987847225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45966.761987847225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45966.761987847225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45966.761987847225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45966.761987847225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45966.761987847225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45966.761987847225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45966.761987847225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45966.761987847225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45966.761987847225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45966.761987847225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45966.761987847225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45966.761987847225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45966.761987847225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45966.761987847225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45966.761987847225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45966.761987847225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45966.761987847225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45966.761987847225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45966.761987847225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45966.761987847225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45966.761987847225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45966.761987847225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45966.761987847225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45966.761987847225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45966.761987847225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45966.761987847225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45966.761987847225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45966.761987847225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45966.761987847225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45966.761987847225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45966.761987847225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45966.761987847225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45966.761987847225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45966.761987847225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45966.761987847225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45966.761987847225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45966.761987847225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45966.761987847225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45966.761987847225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45966.761987847225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45966.761987847225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45966.761987847225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45966.761987847225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45966.761987847225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45966.761987847225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45966.761987847225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45966.761987847225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45966.761987847225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45966.761987847225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45966.761987847225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45966.761987847225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45966.761987847225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45966.761987847225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45966.761987847225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45966.761987847225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45966.761987847225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45966.761987847225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45966.761987847225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45966.761987847225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45966.761987847225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45966.761987847225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45966.761987847225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45966.761987847225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45966.761987847225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45966.761987847225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45966.761987847225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45966.761987847225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45966.761987847225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45966.761987847225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45966.761987847225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45966.761987847225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45966.761987847225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45966.761987847225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45966.761987847225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45966.761987847225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45966.761987847225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45966.761987847225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45966.761987847225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45966.761987847225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45966.761987847225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45966.761987847225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45966.761987847225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45966.761987847225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45966.761987847225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45966.761987847225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45966.761987847225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45966.761987847225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45966.761987847225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45966.761987847225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45966.761987847225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45966.761987847225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45966.761987847225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45966.761987847225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45966.761987847225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45966.761987847225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45966.761987847225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45966.761987847225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45966.761987847225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45966.761987847225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45966.761987847225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45966.761987847225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45966.761987847225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45966.761987847225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45966.761987847225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45966.761987847225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45966.761987847225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45966.761987847225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45966.761987847225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45966.761987847225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45966.761987847225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45966.761987847225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45966.761987847225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45966.761987847225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45966.761987847225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45966.761987847225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45966.761987847225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45966.761987847225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45966.761987847225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45966.761987847225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45966.761987847225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45966.761987847225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45966.761987847225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45966.761987847225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45966.761987847225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45966.761987847225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45966.761987847225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45966.761987847225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45966.761987847225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45966.761987847225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45966.761987847225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45966.761987847225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45966.761987847225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45966.761987847225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45966.761987847225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45966.761987847225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45966.761987847225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45966.761987847225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45966.761987847225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45966.761987847225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45966.761987847225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45966.761987847225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45966.761987847225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45966.761987847225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45966.761987847225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45966.761987847225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45966.761987847225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45966.761987847225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45966.761987847225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45966.761987847225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45966.761987847225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45966.761987847225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45966.761987847225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45966.761987847225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45966.761987847225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45966.761987847225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45966.761987847225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45966.761987847225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45966.761987847225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45966.761987847225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45966.761987847225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45966.761987847225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45966.761987847225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45966.761987847225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45966.761987847225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45966.761987847225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45966.761987847225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45966.761987847225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45966.761987847225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45966.761987847225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45966.761987847225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45966.761987847225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45966.761987847225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45966.761987847225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45966.761987847225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45966.761987847225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45966.761987847225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45966.761987847225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45966.761987847225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45966.761987847225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45966.761987847225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45966.761987847225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45966.761987847225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45966.761987847225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45966.761987847225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45966.761987847225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45966.761987847225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45966.761987847225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45966.761987847225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45966.761987847225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45966.761987847225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45966.761987847225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45966.761987847225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45966.761987847225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45966.761987847225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45966.761987847225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45966.761987847225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45966.761987847225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45966.761987847225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45966.761987847225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45966.761987847225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45966.761987847225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45966.761987847225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45966.761987847225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45966.761987847225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45966.761987847225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45966.761987847225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45966.761987847225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45966.761987847225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45966.761987847225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45966.761987847225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45966.761987847225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45966.761987847225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45966.761987847225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45966.761987847225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45966.761987847225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45966.761987847225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45966.761987847225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45966.761987847225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45966.761987847225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45966.761987847225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45966.761987847225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45966.761987847225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45966.761987847225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45966.761987847225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45966.761987847225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45966.761987847225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45966.761987847225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45966.761987847225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45966.761987847225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45966.761987847225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45966.761987847225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45966.761987847225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45966.761987847225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45966.761987847225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45966.761987847225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45966.761987847225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45966.761987847225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45966.761987847225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45966.761987847225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45966.761987847225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45966.761987847225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45966.761987847225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45966.761987847225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45966.761987847225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45966.761987847225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45966.761987847225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45966.761987847225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45966.761987847225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45966.761987847225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45966.761987847225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45966.761987847225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45966.761987847225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45966.761987847225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45966.761987847225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45966.761987847225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45966.761987847225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45966.761987847225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45966.761987847225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45966.761987847225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45966.761987847225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45966.761987847225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45966.761987847225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45966.761987847225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45966.761987847225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45966.761987847225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45966.761987847225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45966.761987847225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45966.761987847225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45966.761987847225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45966.761987847225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45966.761987847225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45966.761987847225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45966.761987847225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45966.761987847225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45966.761987847225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45966.761987847225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45966.761987847225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45966.761987847225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45966.761987847225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45966.761987847225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45966.761987847225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45966.761987847225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45966.761987847225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45966.761987847225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45966.761987847225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45966.761987847225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45966.761987847225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45966.761987847225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45966.761987847225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45966.761987847225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45966.761987847225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45966.761987847225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45966.761987847225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45966.761987847225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45966.761987847225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45966.761987847225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45966.761987847225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45966.761987847225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45966.761987847225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45966.761987847225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45966.761987847225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45966.761987847225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45966.761987847225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45966.761987847225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45966.761987847225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45966.761987847225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45966.761987847225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45966.761987847225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45966.761987847225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45966.761987847225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45966.761987847225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45966.761987847225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45966.761987847225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45966.761987847225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45966.761987847225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45966.761987847225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45966.761987847225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45966.761987847225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45966.761987847225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45966.761987847225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45966.761987847225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45966.761987847225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45966.761987847225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45966.761987847225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45966.761987847225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45966.761987847225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45966.761987847225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45966.761987847225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45966.761987847225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45966.761987847225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45966.761987847225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45966.761987847225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45966.761987847225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45966.761987847225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45966.761987847225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45966.761987847225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45966.761987847225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45966.761987847225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45966.761987847225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45966.761987847225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45966.761987847225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45966.761987847225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45966.761987847225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45966.761987847225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45966.761987847225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45966.761987847225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45966.761987847225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45966.761987847225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45966.761987847225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45966.761987847225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45966.761987847225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45966.761987847225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45966.761987847225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45966.761987847225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45966.761987847225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45966.761987847225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45966.761987847225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45966.761987847225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45966.761987847225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45966.761987847225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45966.761987847225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45966.761987847225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45966.761987847225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45966.761987847225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45966.761987847225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45966.761987847225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45966.761987847225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45966.761987847225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45966.761987847225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45966.761987847225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45966.761987847225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45966.761987847225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45966.761987847225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45966.761987847225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45966.761987847225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45966.761987847225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45966.761987847225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45966.761987847225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45966.761987847225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45966.761987847225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45966.761987847225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45966.761987847225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45966.761987847225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45966.761987847225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45966.761987847225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45966.761987847225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45966.761987847225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45966.761987847225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45966.761987847225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45966.761987847225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45966.761987847225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45966.761987847225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45966.761987847225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45966.761987847225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45966.761987847225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45966.761987847225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45966.761987847225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45966.761987847225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45966.761987847225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45966.761987847225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45966.761987847225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45966.761987847225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45966.761987847225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45966.761987847225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45966.761987847225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45966.761987847225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45966.761987847225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45966.761987847225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45966.761987847225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45966.761987847225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45966.761987847225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45966.761987847225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45966.761987847225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45966.761987847225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45966.761987847225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45966.761987847225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45966.761987847225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45966.761987847225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45966.761987847225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45966.761987847225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45966.761987847225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45966.761987847225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45966.761987847225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45966.761987847225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45966.761987847225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45966.761987847225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45966.761987847225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45966.761987847225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45966.761987847225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45966.761987847225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45966.761987847225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45966.761987847225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45966.761987847225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45966.761987847225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45966.761987847225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45966.761987847225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45966.761987847225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45966.761987847225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45966.761987847225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45966.761987847225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45966.761987847225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45966.761987847225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45966.761987847225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45966.761987847225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45966.761987847225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45966.761987847225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45966.761987847225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45966.761987847225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45966.761987847225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45966.761987847225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45966.761987847225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45966.761987847225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45966.761987847225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45966.761987847225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45966.761987847225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45966.761987847225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45966.761987847225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45966.761987847225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45966.761987847225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45966.761987847225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45966.761987847225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45966.761987847225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45966.761987847225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45966.761987847225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45966.761987847225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45966.761987847225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45966.761987847225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45966.761987847225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45966.761987847225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45966.761987847225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45966.761987847225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45966.761987847225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45966.761987847225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45966.761987847225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45966.761987847225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45966.761987847225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45966.761987847225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45966.761987847225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45966.761987847225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45966.761987847225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45966.761987847225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45966.761987847225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45966.761987847225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45966.761987847225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45966.761987847225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45966.761987847225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45966.761987847225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45966.761987847225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45966.761987847225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45966.761987847225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45966.761987847225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45966.761987847225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45966.761987847225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45966.761987847225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45966.761987847225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45966.761987847225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45966.761987847225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45966.761987847225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45966.761987847225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263.28127025462891</v>
      </c>
      <c r="H2" s="98">
        <v>45703.474768518521</v>
      </c>
      <c r="I2" s="98" t="str">
        <f>IFERROR(VLOOKUP(D2,DB!A:F,6,0),"")</f>
        <v>SCECO</v>
      </c>
      <c r="J2" s="98" t="str">
        <f>IFERROR(VLOOKUP(D2,DB!A:G,7,0),"")</f>
        <v>Dead</v>
      </c>
      <c r="K2" s="100" t="s">
        <v>39114</v>
      </c>
      <c r="L2" s="93" t="str">
        <f>IFERROR(VLOOKUP(D2,DB!A:I,9,0),"")</f>
        <v>Latis</v>
      </c>
    </row>
    <row r="3" spans="1:16" ht="36.75" customHeight="1">
      <c r="A3" s="179" t="s">
        <v>39115</v>
      </c>
      <c r="B3" s="179" t="str">
        <f>IFERROR(VLOOKUP(D3,DB!A:K,11,0),"")</f>
        <v>R4</v>
      </c>
      <c r="C3" s="96">
        <v>1</v>
      </c>
      <c r="D3" s="100" t="s">
        <v>31096</v>
      </c>
      <c r="E3" s="97" t="s">
        <v>39021</v>
      </c>
      <c r="F3" s="98"/>
      <c r="G3" s="178">
        <f ca="1">IFERROR(NOW()-F3,"")</f>
        <v>45966.761987847225</v>
      </c>
      <c r="H3" s="98">
        <v>45966.708483796298</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45966.761987847225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45966.761987847225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45966.761987847225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45966.761987847225</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45966.761987847225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45966.761987847225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45966.761987847225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45966.761987847225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45966.761987847225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45966.761987847225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45966.761987847225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45966.761987847225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45966.761987847225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45966.761987847225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45966.761987847225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45966.761987847225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45966.761987847225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45966.761987847225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45966.761987847225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45966.761987847225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45966.761987847225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45966.761987847225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45966.761987847225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45966.761987847225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45966.761987847225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45966.761987847225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45966.761987847225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45966.761987847225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45966.761987847225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45966.761987847225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45966.761987847225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45966.761987847225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45966.761987847225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45966.761987847225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45966.761987847225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45966.761987847225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45966.761987847225</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45966.761987847225</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74.929927662036789</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40.573110532408464</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18.100876736112696</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45966.761987847225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45966.761987847225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45966.761987847225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45966.761987847225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45966.761987847225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45966.761987847225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45966.761987847225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45966.761987847225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45966.761987847225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45966.761987847225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45966.761987847225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45966.761987847225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45966.761987847225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45966.761987847225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45966.761987847225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45966.761987847225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45966.761987847225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45966.761987847225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45966.761987847225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45966.761987847225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45966.761987847225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45966.761987847225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45966.761987847225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45966.761987847225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45966.761987847225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45966.761987847225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45966.761987847225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45966.761987847225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45966.761987847225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45966.761987847225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45966.761987847225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45966.761987847225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45966.761987847225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45966.761987847225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45966.761987847225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45966.761987847225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45966.761987847225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45966.761987847225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45966.761987847225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45966.761987847225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45966.761987847225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45966.761987847225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45966.761987847225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45966.761987847225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45966.761987847225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45966.761987847225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45966.761987847225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45966.761987847225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45966.761987847225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45966.761987847225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45966.761987847225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45966.761987847225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45966.761987847225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45966.761987847225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45966.761987847225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45966.761987847225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45966.761987847225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45966.761987847225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45966.761987847225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45966.761987847225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45966.761987847225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45966.761987847225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45966.761987847225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45966.761987847225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45966.761987847225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45966.761987847225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45966.761987847225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45966.761987847225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45966.761987847225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45966.761987847225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45966.761987847225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45966.761987847225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45966.761987847225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45966.761987847225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45966.761987847225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45966.761987847225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45966.761987847225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45966.761987847225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45966.761987847225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45966.761987847225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45966.761987847225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45966.761987847225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45966.761987847225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45966.761987847225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45966.761987847225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45966.761987847225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45966.761987847225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45966.761987847225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45966.761987847225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45966.761987847225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45966.761987847225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45966.761987847225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45966.761987847225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45966.761987847225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45966.761987847225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45966.761987847225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45966.761987847225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45966.761987847225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45966.761987847225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45966.761987847225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45966.761987847225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45966.761987847225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45966.761987847225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45966.761987847225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45966.761987847225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45966.761987847225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45966.761987847225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45966.761987847225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45966.761987847225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45966.761987847225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45966.761987847225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45966.761987847225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45966.761987847225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45966.761987847225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45966.761987847225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45966.761987847225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45966.761987847225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45966.761987847225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45966.761987847225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45966.761987847225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45966.761987847225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45966.761987847225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45966.761987847225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45966.761987847225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45966.761987847225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45966.761987847225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45966.761987847225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45966.761987847225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45966.761987847225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45966.761987847225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45966.761987847225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45966.761987847225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45966.761987847225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45966.761987847225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45966.761987847225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45966.761987847225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45966.761987847225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45966.761987847225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45966.761987847225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45966.761987847225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45966.761987847225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45966.761987847225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45966.761987847225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45966.761987847225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45966.761987847225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45966.761987847225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45966.761987847225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45966.761987847225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45966.761987847225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45966.761987847225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45966.761987847225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45966.761987847225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45966.761987847225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45966.761987847225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45966.761987847225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45966.761987847225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45966.761987847225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45966.761987847225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45966.761987847225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45966.761987847225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45966.761987847225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45966.761987847225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45966.761987847225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45966.761987847225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45966.761987847225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45966.761987847225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45966.761987847225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45966.761987847225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45966.761987847225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45966.761987847225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45966.761987847225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45966.761987847225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45966.761987847225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45966.761987847225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45966.761987847225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45966.761987847225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45966.761987847225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45966.761987847225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45966.761987847225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45966.761987847225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45966.761987847225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45966.761987847225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45966.761987847225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45966.761987847225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45966.761987847225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45966.761987847225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45966.761987847225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45966.761987847225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45966.761987847225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45966.761987847225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45966.761987847225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45966.761987847225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45966.761987847225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45966.761987847225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45966.761987847225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45966.761987847225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45966.761987847225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45966.761987847225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45966.761987847225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45966.761987847225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45966.761987847225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45966.761987847225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45966.761987847225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45966.761987847225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45966.761987847225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45966.761987847225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45966.761987847225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45966.761987847225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45966.761987847225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45966.761987847225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45966.761987847225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45966.761987847225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45966.761987847225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45966.761987847225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45966.761987847225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45966.761987847225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45966.761987847225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45966.761987847225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45966.761987847225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45966.761987847225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45966.761987847225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45966.761987847225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45966.761987847225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45966.761987847225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45966.761987847225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45966.761987847225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45966.761987847225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45966.761987847225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45966.761987847225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45966.761987847225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45966.761987847225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45966.761987847225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45966.761987847225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45966.761987847225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45966.761987847225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45966.761987847225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45966.761987847225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45966.761987847225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45966.761987847225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45966.761987847225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45966.761987847225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45966.761987847225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45966.761987847225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45966.761987847225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45966.761987847225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45966.761987847225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45966.761987847225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45966.761987847225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45966.761987847225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45966.761987847225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45966.761987847225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45966.761987847225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45966.761987847225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45966.761987847225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45966.761987847225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45966.761987847225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45966.761987847225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45966.761987847225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45966.761987847225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45966.761987847225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45966.761987847225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45966.761987847225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45966.761987847225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45966.761987847225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45966.761987847225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45966.761987847225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45966.761987847225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45966.761987847225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45966.761987847225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45966.761987847225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45966.761987847225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45966.761987847225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45966.761987847225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45966.761987847225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45966.761987847225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45966.761987847225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45966.761987847225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45966.761987847225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45966.761987847225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45966.761987847225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45966.761987847225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45966.761987847225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45966.761987847225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45966.761987847225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45966.761987847225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45966.761987847225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45966.761987847225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45966.761987847225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45966.761987847225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45966.761987847225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45966.761987847225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45966.761987847225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45966.761987847225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45966.761987847225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45966.761987847225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45966.761987847225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45966.761987847225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45966.761987847225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45966.761987847225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45966.761987847225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45966.761987847225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45966.761987847225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45966.761987847225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45966.761987847225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45966.761987847225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45966.761987847225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45966.761987847225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45966.761987847225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45966.761987847225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45966.761987847225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45966.761987847225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45966.761987847225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45966.761987847225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45966.761987847225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45966.761987847225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45966.761987847225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45966.761987847225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45966.761987847225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45966.761987847225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45966.761987847225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45966.761987847225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45966.761987847225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45966.761987847225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45966.761987847225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45966.761987847225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45966.761987847225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45966.761987847225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45966.761987847225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45966.761987847225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45966.761987847225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45966.761987847225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45966.761987847225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45966.761987847225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45966.761987847225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45966.761987847225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45966.761987847225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45966.761987847225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45966.761987847225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45966.761987847225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45966.761987847225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45966.761987847225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45966.761987847225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45966.761987847225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45966.761987847225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45966.761987847225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45966.761987847225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45966.761987847225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45966.761987847225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45966.761987847225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45966.761987847225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45966.761987847225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