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74" documentId="120_S{2AC9BD13-BADA-5192-A53E-5A8FF88502F6}" xr6:coauthVersionLast="47" xr6:coauthVersionMax="47" xr10:uidLastSave="{1AB74EF4-4FA8-4637-B7AE-EA87706A7CF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<sst xmlns="http://schemas.openxmlformats.org/spreadsheetml/2006/main" count="180270" uniqueCount="39119">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</sst>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316.92782210648147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15878</v>
      </c>
      <c r="E3" s="130" t="s">
        <v>39021</v>
      </c>
      <c r="F3" s="127">
        <v>45979.831030092595</v>
      </c>
      <c r="G3" s="131">
        <f ca="1">IFERROR(NOW()-F3,"")</f>
        <v>4.5217939812573604E-2</v>
      </c>
      <c r="H3" s="127">
        <v>45979.825937499998</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45979.876248032408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45979.876248032408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45979.876248032408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45979.876248032408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45979.876248032408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45979.876248032408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45979.876248032408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45979.876248032408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45979.876248032408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45979.876248032408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45979.876248032408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45979.876248032408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45979.876248032408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45979.876248032408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45979.876248032408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45979.876248032408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45979.876248032408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45979.876248032408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45979.876248032408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45979.876248032408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45979.876248032408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45979.876248032408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45979.876248032408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45979.876248032408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45979.876248032408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45979.876248032408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45979.876248032408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45979.876248032408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45979.876248032408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45979.876248032408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45979.876248032408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45979.876248032408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45979.876248032408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45979.876248032408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45979.876248032408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45979.876248032408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45979.876248032408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45979.876248032408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45979.876248032408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45979.876248032408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45979.876248032408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45979.876248032408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45979.876248032408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45979.876248032408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45979.876248032408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45979.876248032408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45979.876248032408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45979.876248032408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45979.876248032408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45979.876248032408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45979.876248032408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45979.876248032408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45979.876248032408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45979.876248032408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45979.876248032408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45979.876248032408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45979.876248032408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45979.876248032408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45979.876248032408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45979.876248032408</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154.87641006944614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40" t="str">
        <f>IFERROR(VLOOKUP(D4,DB!A:K,11,0),"")</f>
        <v/>
      </c>
      <c r="C4" s="18"/>
      <c r="D4" s="18"/>
      <c r="E4" s="102"/>
      <c r="F4" s="103"/>
      <c r="G4" s="104">
        <f ca="1">IFERROR(NOW()-F4,"-")</f>
        <v>45979.876248032408</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45979.876248032408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45979.876248032408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45979.876248032408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45979.876248032408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45979.876248032408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45979.876248032408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45979.876248032408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45979.876248032408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45979.876248032408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45979.876248032408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45979.876248032408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45979.876248032408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45979.876248032408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45979.876248032408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45979.876248032408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45979.876248032408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45979.876248032408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45979.876248032408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45979.876248032408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45979.876248032408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45979.876248032408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45979.876248032408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45979.876248032408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45979.876248032408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45979.876248032408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45979.876248032408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45979.876248032408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45979.876248032408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45979.876248032408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45979.876248032408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45979.876248032408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45979.876248032408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45979.876248032408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45979.876248032408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45979.876248032408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45979.876248032408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45979.876248032408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45979.876248032408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45979.876248032408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45979.876248032408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45979.876248032408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45979.876248032408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45979.876248032408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45979.876248032408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45979.876248032408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45979.876248032408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45979.876248032408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45979.876248032408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45979.876248032408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45979.876248032408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45979.876248032408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45979.876248032408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45979.876248032408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45979.876248032408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45979.876248032408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45979.876248032408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45979.876248032408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45979.876248032408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45979.876248032408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45979.876248032408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45979.876248032408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45979.876248032408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45979.876248032408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45979.876248032408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45979.876248032408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45979.876248032408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45979.876248032408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45979.876248032408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45979.876248032408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45979.876248032408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45979.876248032408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45979.876248032408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45979.876248032408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45979.876248032408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45979.876248032408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45979.876248032408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45979.876248032408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45979.876248032408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45979.876248032408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45979.876248032408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45979.876248032408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45979.876248032408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45979.876248032408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45979.876248032408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45979.876248032408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45979.876248032408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45979.876248032408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45979.876248032408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45979.876248032408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45979.876248032408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45979.876248032408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45979.876248032408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45979.876248032408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45979.876248032408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45979.876248032408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45979.876248032408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45979.876248032408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45979.876248032408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45979.876248032408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45979.876248032408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45979.876248032408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45979.876248032408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45979.876248032408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45979.876248032408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45979.876248032408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45979.876248032408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45979.876248032408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45979.876248032408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45979.876248032408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45979.876248032408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45979.876248032408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45979.876248032408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45979.876248032408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45979.876248032408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45979.876248032408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45979.876248032408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45979.876248032408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45979.876248032408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45979.876248032408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45979.876248032408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45979.876248032408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45979.876248032408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45979.876248032408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45979.876248032408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45979.876248032408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45979.876248032408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45979.876248032408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45979.876248032408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45979.876248032408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45979.876248032408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45979.876248032408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45979.876248032408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45979.876248032408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45979.876248032408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45979.876248032408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45979.876248032408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45979.876248032408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45979.876248032408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45979.876248032408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45979.876248032408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45979.876248032408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45979.876248032408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45979.876248032408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45979.876248032408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45979.876248032408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45979.876248032408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45979.876248032408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45979.876248032408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45979.876248032408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45979.876248032408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45979.876248032408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45979.876248032408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45979.876248032408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45979.876248032408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45979.876248032408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45979.876248032408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45979.876248032408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45979.876248032408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45979.876248032408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45979.876248032408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45979.876248032408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45979.876248032408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45979.876248032408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45979.876248032408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45979.876248032408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45979.876248032408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45979.876248032408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45979.876248032408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45979.876248032408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45979.876248032408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45979.876248032408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45979.876248032408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45979.876248032408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45979.876248032408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45979.876248032408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45979.876248032408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45979.876248032408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45979.876248032408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45979.876248032408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45979.876248032408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45979.876248032408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45979.876248032408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45979.876248032408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45979.876248032408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45979.876248032408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45979.876248032408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45979.876248032408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45979.876248032408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45979.876248032408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45979.876248032408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45979.876248032408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45979.876248032408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45979.876248032408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45979.876248032408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45979.876248032408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45979.876248032408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45979.876248032408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45979.876248032408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45979.876248032408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45979.876248032408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45979.876248032408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45979.876248032408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45979.876248032408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45979.876248032408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45979.876248032408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45979.876248032408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45979.876248032408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45979.876248032408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45979.876248032408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45979.876248032408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45979.876248032408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45979.876248032408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45979.876248032408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45979.876248032408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45979.876248032408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45979.876248032408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45979.876248032408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45979.876248032408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45979.876248032408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45979.876248032408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45979.876248032408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45979.876248032408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45979.876248032408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45979.876248032408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45979.876248032408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45979.876248032408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45979.876248032408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45979.876248032408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45979.876248032408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45979.876248032408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45979.876248032408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45979.876248032408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45979.876248032408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45979.876248032408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45979.876248032408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45979.876248032408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45979.876248032408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45979.876248032408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45979.876248032408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45979.876248032408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45979.876248032408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45979.876248032408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45979.876248032408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45979.876248032408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45979.876248032408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45979.876248032408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45979.876248032408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45979.876248032408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45979.876248032408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45979.876248032408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45979.876248032408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45979.876248032408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45979.876248032408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45979.876248032408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45979.876248032408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45979.876248032408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45979.876248032408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45979.876248032408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45979.876248032408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45979.876248032408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45979.876248032408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45979.876248032408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45979.876248032408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45979.876248032408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45979.876248032408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45979.876248032408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45979.876248032408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45979.876248032408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45979.876248032408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45979.876248032408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45979.876248032408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45979.876248032408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45979.876248032408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45979.876248032408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45979.876248032408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45979.876248032408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45979.876248032408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45979.876248032408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45979.876248032408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45979.876248032408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45979.876248032408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45979.876248032408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45979.876248032408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45979.876248032408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45979.876248032408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45979.876248032408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45979.876248032408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45979.876248032408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45979.876248032408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45979.876248032408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45979.876248032408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45979.876248032408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45979.876248032408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45979.876248032408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45979.876248032408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45979.876248032408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45979.876248032408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45979.876248032408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45979.876248032408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45979.876248032408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45979.876248032408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45979.876248032408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45979.876248032408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45979.876248032408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45979.876248032408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45979.876248032408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45979.876248032408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45979.876248032408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45979.876248032408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45979.876248032408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45979.876248032408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45979.876248032408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45979.876248032408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45979.876248032408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45979.876248032408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45979.876248032408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45979.876248032408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45979.876248032408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45979.876248032408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45979.876248032408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45979.876248032408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45979.876248032408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45979.876248032408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45979.876248032408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45979.876248032408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45979.876248032408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45979.876248032408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45979.876248032408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45979.876248032408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45979.876248032408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45979.876248032408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45979.876248032408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45979.876248032408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45979.876248032408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45979.876248032408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45979.876248032408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45979.876248032408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45979.876248032408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45979.876248032408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45979.876248032408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45979.876248032408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45979.876248032408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45979.876248032408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45979.876248032408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45979.876248032408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45979.876248032408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45979.876248032408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45979.876248032408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45979.876248032408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45979.876248032408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45979.876248032408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45979.876248032408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45979.876248032408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45979.876248032408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45979.876248032408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45979.876248032408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45979.876248032408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45979.876248032408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45979.876248032408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45979.876248032408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45979.876248032408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45979.876248032408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45979.876248032408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45979.876248032408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45979.876248032408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45979.876248032408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45979.876248032408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45979.876248032408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45979.876248032408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45979.876248032408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45979.876248032408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45979.876248032408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45979.876248032408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45979.876248032408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45979.876248032408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45979.876248032408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45979.876248032408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45979.876248032408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45979.876248032408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45979.876248032408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45979.876248032408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45979.876248032408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45979.876248032408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45979.876248032408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45979.876248032408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45979.876248032408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45979.876248032408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45979.876248032408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45979.876248032408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45979.876248032408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45979.876248032408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45979.876248032408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45979.876248032408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45979.876248032408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45979.876248032408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45979.876248032408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45979.876248032408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45979.876248032408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45979.876248032408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45979.876248032408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45979.876248032408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45979.876248032408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45979.876248032408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45979.876248032408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45979.876248032408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45979.876248032408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45979.876248032408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45979.876248032408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45979.876248032408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45979.876248032408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45979.876248032408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45979.876248032408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45979.876248032408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45979.876248032408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45979.876248032408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45979.876248032408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45979.876248032408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45979.876248032408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45979.876248032408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45979.876248032408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45979.876248032408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45979.876248032408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45979.876248032408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45979.876248032408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45979.876248032408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45979.876248032408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45979.876248032408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45979.876248032408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45979.876248032408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45979.876248032408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45979.876248032408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45979.876248032408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45979.876248032408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45979.876248032408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45979.876248032408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45979.876248032408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45979.876248032408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45979.876248032408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45979.876248032408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45979.876248032408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45979.876248032408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45979.876248032408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45979.876248032408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45979.876248032408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45979.876248032408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45979.876248032408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45979.876248032408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45979.876248032408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45979.876248032408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45979.876248032408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45979.876248032408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45979.876248032408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45979.876248032408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45979.876248032408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45979.876248032408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45979.876248032408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45979.876248032408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45979.876248032408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45979.876248032408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45979.876248032408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45979.876248032408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45979.876248032408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45979.876248032408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45979.876248032408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45979.876248032408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45979.876248032408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45979.876248032408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45979.876248032408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45979.876248032408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45979.876248032408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45979.876248032408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45979.876248032408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45979.876248032408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45979.876248032408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45979.876248032408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45979.876248032408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45979.876248032408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45979.876248032408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45979.876248032408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45979.876248032408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45979.876248032408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45979.876248032408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45979.876248032408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45979.876248032408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45979.876248032408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45979.876248032408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45979.876248032408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45979.876248032408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45979.876248032408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45979.876248032408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45979.876248032408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45979.876248032408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45979.876248032408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45979.876248032408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45979.876248032408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45979.876248032408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45979.876248032408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45979.876248032408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45979.876248032408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45979.876248032408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45979.876248032408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45979.876248032408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45979.876248032408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45979.876248032408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45979.876248032408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45979.876248032408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45979.876248032408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45979.876248032408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45979.876248032408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45979.876248032408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45979.876248032408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45979.876248032408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45979.876248032408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45979.876248032408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45979.876248032408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45979.876248032408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45979.876248032408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45979.876248032408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45979.876248032408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45979.876248032408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45979.876248032408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45979.876248032408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45979.876248032408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45979.876248032408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45979.876248032408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45979.876248032408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45979.876248032408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45979.876248032408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45979.876248032408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45979.876248032408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45979.876248032408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45979.876248032408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45979.876248032408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45979.876248032408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45979.876248032408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45979.876248032408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45979.876248032408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45979.876248032408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45979.876248032408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45979.876248032408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45979.876248032408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45979.876248032408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45979.876248032408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45979.876248032408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45979.876248032408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45979.876248032408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45979.876248032408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45979.876248032408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45979.876248032408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45979.876248032408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45979.876248032408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45979.876248032408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45979.876248032408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45979.876248032408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45979.876248032408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45979.876248032408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45979.876248032408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45979.876248032408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45979.876248032408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45979.876248032408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45979.876248032408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45979.876248032408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45979.876248032408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45979.876248032408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45979.876248032408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45979.876248032408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45979.876248032408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45979.876248032408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45979.876248032408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45979.876248032408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45979.876248032408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45979.876248032408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45979.876248032408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45979.876248032408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45979.876248032408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45979.876248032408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45979.876248032408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45979.876248032408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45979.876248032408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45979.876248032408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45979.876248032408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45979.876248032408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45979.876248032408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45979.876248032408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45979.876248032408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45979.876248032408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45979.876248032408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45979.876248032408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45979.876248032408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45979.876248032408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45979.876248032408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45979.876248032408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45979.876248032408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45979.876248032408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45979.876248032408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45979.876248032408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45979.876248032408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45979.876248032408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45979.876248032408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45979.876248032408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45979.876248032408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45979.876248032408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45979.876248032408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45979.876248032408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45979.876248032408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45979.876248032408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45979.876248032408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45979.876248032408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45979.876248032408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45979.876248032408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45979.876248032408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45979.876248032408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45979.876248032408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45979.876248032408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45979.876248032408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45979.876248032408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45979.876248032408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45979.876248032408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45979.876248032408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45979.876248032408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45979.876248032408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45979.876248032408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45979.876248032408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45979.876248032408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45979.876248032408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45979.876248032408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45979.876248032408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45979.876248032408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45979.876248032408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45979.876248032408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45979.876248032408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45979.876248032408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45979.876248032408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45979.876248032408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45979.876248032408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45979.876248032408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45979.876248032408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45979.876248032408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45979.876248032408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45979.876248032408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45979.876248032408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45979.876248032408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45979.876248032408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45979.876248032408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45979.876248032408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45979.876248032408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45979.876248032408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45979.876248032408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45979.876248032408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45979.876248032408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45979.876248032408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45979.876248032408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45979.876248032408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45979.876248032408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45979.876248032408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45979.876248032408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45979.876248032408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45979.876248032408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45979.876248032408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45979.876248032408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45979.876248032408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45979.876248032408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45979.876248032408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45979.876248032408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45979.876248032408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45979.876248032408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45979.876248032408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45979.876248032408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45979.876248032408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45979.876248032408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45979.876248032408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45979.876248032408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45979.876248032408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45979.876248032408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45979.876248032408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45979.876248032408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45979.876248032408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45979.876248032408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45979.876248032408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45979.876248032408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45979.876248032408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45979.876248032408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45979.876248032408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45979.876248032408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45979.876248032408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45979.876248032408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45979.876248032408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45979.876248032408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45979.876248032408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45979.876248032408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45979.876248032408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45979.876248032408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45979.876248032408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45979.876248032408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45979.876248032408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45979.876248032408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45979.876248032408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45979.876248032408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45979.876248032408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45979.876248032408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45979.876248032408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45979.876248032408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45979.876248032408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45979.876248032408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45979.876248032408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45979.876248032408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45979.876248032408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45979.876248032408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45979.876248032408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45979.876248032408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45979.876248032408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45979.876248032408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45979.876248032408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45979.876248032408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45979.876248032408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45979.876248032408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45979.876248032408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45979.876248032408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45979.876248032408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45979.876248032408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45979.876248032408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45979.876248032408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45979.876248032408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45979.876248032408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45979.876248032408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45979.876248032408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45979.876248032408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45979.876248032408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45979.876248032408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45979.876248032408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45979.876248032408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45979.876248032408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45979.876248032408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45979.876248032408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45979.876248032408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45979.876248032408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45979.876248032408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45979.876248032408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45979.876248032408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45979.876248032408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45979.876248032408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45979.876248032408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45979.876248032408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45979.876248032408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45979.876248032408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45979.876248032408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45979.876248032408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45979.876248032408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45979.876248032408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45979.876248032408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45979.876248032408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45979.876248032408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45979.876248032408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45979.876248032408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45979.876248032408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45979.876248032408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45979.876248032408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45979.876248032408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45979.876248032408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45979.876248032408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45979.876248032408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45979.876248032408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45979.876248032408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45979.876248032408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45979.876248032408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45979.876248032408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45979.876248032408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45979.876248032408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45979.876248032408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45979.876248032408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45979.876248032408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45979.876248032408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45979.876248032408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45979.876248032408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45979.876248032408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45979.876248032408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45979.876248032408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45979.876248032408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45979.876248032408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45979.876248032408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45979.876248032408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45979.876248032408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45979.876248032408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45979.876248032408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45979.876248032408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45979.876248032408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45979.876248032408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45979.876248032408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45979.876248032408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45979.876248032408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45979.876248032408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45979.876248032408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45979.876248032408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45979.876248032408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45979.876248032408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45979.876248032408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45979.876248032408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45979.876248032408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45979.876248032408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45979.876248032408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45979.876248032408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45979.876248032408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45979.876248032408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45979.876248032408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45979.876248032408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45979.876248032408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45979.876248032408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45979.876248032408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45979.876248032408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45979.876248032408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45979.876248032408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45979.876248032408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45979.876248032408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45979.876248032408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45979.876248032408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45979.876248032408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45979.876248032408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45979.876248032408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45979.876248032408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45979.876248032408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45979.876248032408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45979.876248032408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45979.876248032408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45979.876248032408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45979.876248032408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45979.876248032408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45979.876248032408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45979.876248032408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45979.876248032408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45979.876248032408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45979.876248032408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45979.876248032408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45979.876248032408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45979.876248032408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45979.876248032408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45979.876248032408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45979.876248032408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45979.876248032408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45979.876248032408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45979.876248032408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45979.876248032408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45979.876248032408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45979.876248032408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45979.876248032408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45979.876248032408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45979.876248032408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45979.876248032408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45979.876248032408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45979.876248032408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45979.876248032408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45979.876248032408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45979.876248032408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45979.876248032408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45979.876248032408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45979.876248032408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45979.876248032408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45979.876248032408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45979.876248032408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45979.876248032408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45979.876248032408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45979.876248032408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45979.876248032408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45979.876248032408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45979.876248032408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45979.876248032408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45979.876248032408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45979.876248032408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45979.876248032408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45979.876248032408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45979.876248032408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45979.876248032408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45979.876248032408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45979.876248032408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45979.876248032408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45979.876248032408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45979.876248032408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45979.876248032408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45979.876248032408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45979.876248032408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45979.876248032408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45979.876248032408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45979.876248032408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45979.876248032408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45979.876248032408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45979.876248032408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45979.876248032408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45979.876248032408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45979.876248032408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45979.876248032408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45979.876248032408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45979.876248032408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45979.876248032408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45979.876248032408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45979.876248032408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45979.876248032408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45979.876248032408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45979.876248032408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45979.876248032408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45979.876248032408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45979.876248032408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45979.876248032408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45979.876248032408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45979.876248032408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45979.876248032408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45979.876248032408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45979.876248032408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45979.876248032408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45979.876248032408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45979.876248032408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45979.876248032408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45979.876248032408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45979.876248032408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45979.876248032408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45979.876248032408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45979.876248032408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45979.876248032408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45979.876248032408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45979.876248032408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45979.876248032408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45979.876248032408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45979.876248032408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45979.876248032408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45979.876248032408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45979.876248032408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45979.876248032408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45979.876248032408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45979.876248032408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45979.876248032408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45979.876248032408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45979.876248032408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45979.876248032408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45979.876248032408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45979.876248032408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45979.876248032408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45979.876248032408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45979.876248032408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45979.876248032408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45979.876248032408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45979.876248032408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45979.876248032408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45979.876248032408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45979.876248032408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45979.876248032408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45979.876248032408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45979.876248032408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45979.876248032408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45979.876248032408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45979.876248032408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45979.876248032408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45979.876248032408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45979.876248032408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45979.876248032408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45979.876248032408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45979.876248032408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45979.876248032408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45979.876248032408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45979.876248032408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45979.876248032408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45979.876248032408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45979.876248032408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45979.876248032408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45979.876248032408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45979.876248032408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45979.876248032408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45979.876248032408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45979.876248032408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45979.876248032408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45979.876248032408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45979.876248032408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45979.876248032408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45979.876248032408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45979.876248032408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45979.876248032408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45979.876248032408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45979.876248032408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45979.876248032408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45979.876248032408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45979.876248032408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45979.876248032408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45979.876248032408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45979.876248032408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45979.876248032408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45979.876248032408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45979.876248032408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45979.876248032408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45979.876248032408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45979.876248032408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45979.876248032408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45979.876248032408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45979.876248032408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45979.876248032408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45979.876248032408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45979.876248032408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45979.876248032408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45979.876248032408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45979.876248032408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45979.876248032408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45979.876248032408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45979.876248032408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45979.876248032408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45979.876248032408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45979.876248032408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45979.876248032408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45979.876248032408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45979.876248032408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45979.876248032408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45979.876248032408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45979.876248032408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45979.876248032408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45979.876248032408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45979.876248032408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45979.876248032408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45979.876248032408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45979.876248032408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45979.876248032408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45979.876248032408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45979.876248032408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45979.876248032408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45979.876248032408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45979.876248032408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45979.876248032408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45979.876248032408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45979.876248032408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45979.876248032408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45979.876248032408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45979.876248032408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45979.876248032408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45979.876248032408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45979.876248032408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45979.876248032408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45979.876248032408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45979.876248032408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45979.876248032408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45979.876248032408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45979.876248032408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45979.876248032408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45979.876248032408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45979.876248032408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45979.876248032408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45979.876248032408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45979.876248032408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45979.876248032408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45979.876248032408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45979.876248032408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45979.876248032408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45979.876248032408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45979.876248032408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45979.876248032408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45979.876248032408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45979.876248032408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45979.876248032408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45979.876248032408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45979.876248032408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45979.876248032408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45979.876248032408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45979.876248032408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45979.876248032408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45979.876248032408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45979.876248032408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45979.876248032408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45979.876248032408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45979.876248032408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45979.876248032408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45979.876248032408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45979.876248032408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45979.876248032408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45979.876248032408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45979.876248032408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45979.876248032408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45979.876248032408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45979.876248032408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45979.876248032408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45979.876248032408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45979.876248032408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45979.876248032408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45979.876248032408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45979.876248032408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45979.876248032408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45979.876248032408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45979.876248032408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45979.876248032408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45979.876248032408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45979.876248032408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45979.876248032408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45979.876248032408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45979.876248032408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45979.876248032408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45979.876248032408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45979.876248032408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45979.876248032408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45979.876248032408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45979.876248032408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45979.876248032408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45979.876248032408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45979.876248032408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45979.876248032408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45979.876248032408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45979.876248032408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45979.876248032408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45979.876248032408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45979.876248032408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45979.876248032408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45979.876248032408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45979.876248032408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45979.876248032408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45979.876248032408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45979.876248032408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45979.876248032408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45979.876248032408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45979.876248032408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45979.876248032408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45979.876248032408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45979.876248032408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45979.876248032408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45979.876248032408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45979.876248032408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45979.876248032408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45979.876248032408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45979.876248032408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45979.876248032408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45979.876248032408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45979.876248032408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45979.876248032408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45979.876248032408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45979.876248032408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45979.876248032408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45979.876248032408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45979.876248032408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45979.876248032408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45979.876248032408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45979.876248032408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45979.876248032408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45979.876248032408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45979.876248032408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45979.876248032408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45979.876248032408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45979.876248032408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45979.876248032408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45979.876248032408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45979.876248032408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45979.876248032408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45979.876248032408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45979.876248032408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45979.876248032408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45979.876248032408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45979.876248032408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45979.876248032408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45979.876248032408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45979.876248032408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45979.876248032408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45979.876248032408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45979.876248032408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45979.876248032408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45979.876248032408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45979.876248032408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45979.876248032408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45979.876248032408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45979.876248032408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45979.876248032408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45979.876248032408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45979.876248032408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45979.876248032408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45979.876248032408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45979.876248032408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45979.876248032408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45979.876248032408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45979.876248032408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45979.876248032408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276.39553043981141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45979.876248032408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45979.876248032408</v>
      </c>
      <c r="H4" s="95"/>
      <c r="I4" s="113" t="str">
        <f>IFERROR(VLOOKUP(D4,DB!A:F,6,0),"")</f>
        <v/>
      </c>
      <c r="J4" s="113" t="str">
        <f>IFERROR(VLOOKUP(D4,DB!A:G,7,0),"")</f>
        <v/>
      </c>
      <c r="K4" s="97"/>
      <c r="L4" s="91" t="str">
        <f>IFERROR(VLOOKUP(D4,DB!A:I,9,0),"")</f>
        <v/>
      </c>
    </row>
    <row r="5" spans="1:16" ht="15" customHeight="1">
      <c r="A5" s="113"/>
      <c r="B5" s="113" t="str">
        <f>IFERROR(VLOOKUP(D5,DB!A:K,11,0),"")</f>
        <v>R4</v>
      </c>
      <c r="C5" s="93"/>
      <c r="D5" s="91" t="s">
        <v>29396</v>
      </c>
      <c r="E5" s="94"/>
      <c r="F5" s="95"/>
      <c r="G5" s="96">
        <f ca="1">IFERROR(NOW()-F5,"")</f>
        <v>45979.876248032408</v>
      </c>
      <c r="H5" s="95"/>
      <c r="I5" s="113" t="str">
        <f>IFERROR(VLOOKUP(D5,DB!A:F,6,0),"")</f>
        <v>SCECO</v>
      </c>
      <c r="J5" s="113" t="str">
        <f>IFERROR(VLOOKUP(D5,DB!A:G,7,0),"")</f>
        <v>Vandalized</v>
      </c>
      <c r="K5" s="97"/>
      <c r="L5" s="91" t="str">
        <f>IFERROR(VLOOKUP(D5,DB!A:I,9,0),"")</f>
        <v>Latis</v>
      </c>
    </row>
    <row r="6" spans="1:16" ht="15" customHeight="1">
      <c r="A6" s="113"/>
      <c r="B6" s="113" t="str">
        <f>IFERROR(VLOOKUP(D6,DB!A:K,11,0),"")</f>
        <v/>
      </c>
      <c r="C6" s="93"/>
      <c r="D6" s="91"/>
      <c r="E6" s="94"/>
      <c r="F6" s="95"/>
      <c r="G6" s="96">
        <f ca="1">IFERROR(NOW()-F6,"")</f>
        <v>45979.876248032408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45979.876248032408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45979.876248032408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45979.876248032408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45979.876248032408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45979.876248032408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45979.876248032408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45979.876248032408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45979.876248032408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45979.876248032408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45979.876248032408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45979.876248032408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45979.876248032408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45979.876248032408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45979.876248032408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45979.876248032408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45979.876248032408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45979.876248032408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45979.876248032408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45979.876248032408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45979.876248032408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45979.876248032408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45979.876248032408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45979.876248032408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45979.876248032408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45979.876248032408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45979.876248032408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45979.876248032408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45979.876248032408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45979.876248032408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45979.876248032408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45979.876248032408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45979.876248032408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45979.876248032408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45979.876248032408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45979.876248032408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45979.876248032408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45979.876248032408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45979.876248032408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45979.876248032408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45979.876248032408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45979.876248032408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45979.876248032408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45979.876248032408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45979.876248032408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45979.876248032408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45979.876248032408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45979.876248032408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45979.876248032408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45979.876248032408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45979.876248032408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45979.876248032408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45979.876248032408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45979.876248032408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45979.876248032408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45979.876248032408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45979.876248032408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45979.876248032408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45979.876248032408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45979.876248032408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45979.876248032408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45979.876248032408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45979.876248032408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45979.876248032408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45979.876248032408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45979.876248032408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45979.876248032408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45979.876248032408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45979.876248032408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45979.876248032408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45979.876248032408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45979.876248032408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45979.876248032408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45979.876248032408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45979.876248032408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45979.876248032408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45979.876248032408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45979.876248032408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45979.876248032408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45979.876248032408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45979.876248032408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45979.876248032408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45979.876248032408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45979.876248032408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45979.876248032408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45979.876248032408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45979.876248032408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45979.876248032408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45979.876248032408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45979.876248032408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45979.876248032408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45979.876248032408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45979.876248032408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45979.876248032408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45979.876248032408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45979.876248032408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45979.876248032408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45979.876248032408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45979.876248032408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45979.876248032408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45979.876248032408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45979.876248032408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45979.876248032408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45979.876248032408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45979.876248032408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45979.876248032408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45979.876248032408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45979.876248032408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45979.876248032408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45979.876248032408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45979.876248032408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45979.876248032408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45979.876248032408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45979.876248032408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45979.876248032408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45979.876248032408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45979.876248032408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45979.876248032408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45979.876248032408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45979.876248032408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45979.876248032408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45979.876248032408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45979.876248032408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45979.876248032408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45979.876248032408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45979.876248032408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45979.876248032408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45979.876248032408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45979.876248032408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45979.876248032408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45979.876248032408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45979.876248032408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45979.876248032408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45979.876248032408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45979.876248032408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45979.876248032408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45979.876248032408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45979.876248032408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45979.876248032408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45979.876248032408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45979.876248032408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45979.876248032408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45979.876248032408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45979.876248032408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45979.876248032408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45979.876248032408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45979.876248032408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45979.876248032408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45979.876248032408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45979.876248032408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45979.876248032408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45979.876248032408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45979.876248032408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45979.876248032408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45979.876248032408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45979.876248032408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45979.876248032408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45979.876248032408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45979.876248032408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45979.876248032408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45979.876248032408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45979.876248032408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45979.876248032408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45979.876248032408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45979.876248032408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45979.876248032408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45979.876248032408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45979.876248032408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45979.876248032408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45979.876248032408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45979.876248032408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45979.876248032408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45979.876248032408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45979.876248032408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45979.876248032408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45979.876248032408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45979.876248032408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45979.876248032408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45979.876248032408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45979.876248032408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45979.876248032408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45979.876248032408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45979.876248032408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45979.876248032408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45979.876248032408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45979.876248032408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45979.876248032408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45979.876248032408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45979.876248032408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45979.876248032408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45979.876248032408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45979.876248032408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45979.876248032408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45979.876248032408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45979.876248032408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45979.876248032408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45979.876248032408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45979.876248032408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45979.876248032408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45979.876248032408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45979.876248032408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45979.876248032408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45979.876248032408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45979.876248032408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45979.876248032408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45979.876248032408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45979.876248032408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45979.876248032408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45979.876248032408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45979.876248032408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45979.876248032408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45979.876248032408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45979.876248032408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45979.876248032408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45979.876248032408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45979.876248032408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45979.876248032408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45979.876248032408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45979.876248032408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45979.876248032408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45979.876248032408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45979.876248032408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45979.876248032408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45979.876248032408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45979.876248032408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45979.876248032408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45979.876248032408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45979.876248032408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45979.876248032408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45979.876248032408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45979.876248032408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45979.876248032408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45979.876248032408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45979.876248032408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45979.876248032408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45979.876248032408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45979.876248032408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45979.876248032408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45979.876248032408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45979.876248032408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45979.876248032408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45979.876248032408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45979.876248032408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45979.876248032408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45979.876248032408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45979.876248032408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45979.876248032408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45979.876248032408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45979.876248032408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45979.876248032408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45979.876248032408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45979.876248032408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45979.876248032408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45979.876248032408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45979.876248032408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45979.876248032408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45979.876248032408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45979.876248032408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45979.876248032408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45979.876248032408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45979.876248032408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45979.876248032408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45979.876248032408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45979.876248032408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45979.876248032408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45979.876248032408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45979.876248032408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45979.876248032408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45979.876248032408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45979.876248032408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45979.876248032408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45979.876248032408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45979.876248032408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45979.876248032408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45979.876248032408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45979.876248032408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45979.876248032408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45979.876248032408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45979.876248032408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45979.876248032408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45979.876248032408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45979.876248032408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45979.876248032408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45979.876248032408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45979.876248032408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45979.876248032408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45979.876248032408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45979.876248032408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45979.876248032408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45979.876248032408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45979.876248032408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45979.876248032408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45979.876248032408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45979.876248032408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45979.876248032408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45979.876248032408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45979.876248032408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45979.876248032408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45979.876248032408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45979.876248032408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45979.876248032408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45979.876248032408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45979.876248032408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45979.876248032408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45979.876248032408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45979.876248032408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45979.876248032408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45979.876248032408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45979.876248032408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45979.876248032408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45979.876248032408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45979.876248032408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45979.876248032408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45979.876248032408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45979.876248032408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45979.876248032408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45979.876248032408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45979.876248032408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45979.876248032408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45979.876248032408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45979.876248032408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45979.876248032408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45979.876248032408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45979.876248032408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45979.876248032408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45979.876248032408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45979.876248032408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45979.876248032408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45979.876248032408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45979.876248032408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45979.876248032408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45979.876248032408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45979.876248032408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45979.876248032408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45979.876248032408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45979.876248032408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45979.876248032408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45979.876248032408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45979.876248032408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45979.876248032408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45979.876248032408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45979.876248032408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45979.876248032408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45979.876248032408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45979.876248032408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45979.876248032408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45979.876248032408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45979.876248032408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45979.876248032408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45979.876248032408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45979.876248032408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45979.876248032408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45979.876248032408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45979.876248032408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45979.876248032408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45979.876248032408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45979.876248032408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45979.876248032408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45979.876248032408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45979.876248032408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45979.876248032408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45979.876248032408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45979.876248032408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45979.876248032408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45979.876248032408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45979.876248032408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45979.876248032408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45979.876248032408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45979.876248032408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45979.876248032408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45979.876248032408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45979.876248032408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45979.876248032408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45979.876248032408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45979.876248032408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45979.876248032408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45979.876248032408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45979.876248032408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45979.876248032408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45979.876248032408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45979.876248032408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45979.876248032408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45979.876248032408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45979.876248032408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45979.876248032408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45979.876248032408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45979.876248032408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45979.876248032408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45979.876248032408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45979.876248032408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45979.876248032408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45979.876248032408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45979.876248032408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45979.876248032408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45979.876248032408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45979.876248032408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45979.876248032408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45979.876248032408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45979.876248032408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45979.876248032408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45979.876248032408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45979.876248032408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45979.876248032408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45979.876248032408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45979.876248032408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45979.876248032408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45979.876248032408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45979.876248032408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45979.876248032408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45979.876248032408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45979.876248032408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45979.876248032408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45979.876248032408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45979.876248032408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45979.876248032408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45979.876248032408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45979.876248032408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45979.876248032408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45979.876248032408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45979.876248032408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45979.876248032408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45979.876248032408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45979.876248032408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45979.876248032408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45979.876248032408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45979.876248032408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45979.876248032408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45979.876248032408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45979.876248032408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45979.876248032408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45979.876248032408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45979.876248032408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45979.876248032408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45979.876248032408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45979.876248032408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45979.876248032408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45979.876248032408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45979.876248032408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45979.876248032408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45979.876248032408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45979.876248032408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45979.876248032408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45979.876248032408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45979.876248032408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45979.876248032408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45979.876248032408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45979.876248032408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45979.876248032408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45979.876248032408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45979.876248032408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45979.876248032408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45979.876248032408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45979.876248032408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45979.876248032408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45979.876248032408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45979.876248032408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45979.876248032408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45979.876248032408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45979.876248032408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45979.876248032408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45979.876248032408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45979.876248032408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45979.876248032408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45979.876248032408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45979.876248032408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45979.876248032408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45979.876248032408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45979.876248032408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45979.876248032408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45979.876248032408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45979.876248032408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45979.876248032408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45979.876248032408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45979.876248032408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45979.876248032408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45979.876248032408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45979.876248032408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45979.876248032408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45979.876248032408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45979.876248032408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45979.876248032408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45979.876248032408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45979.876248032408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45979.876248032408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45979.876248032408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45979.876248032408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45979.876248032408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45979.876248032408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45979.876248032408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45979.876248032408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45979.876248032408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45979.876248032408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45979.876248032408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45979.876248032408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45979.876248032408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45979.876248032408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88.044187847219291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53.687370717590966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31.215136921295198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2.3614447916697827</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6.8979513889644295E-2</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45979.876248032408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45979.876248032408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45979.876248032408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45979.876248032408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45979.876248032408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45979.876248032408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45979.876248032408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45979.876248032408</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45979.876248032408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45979.876248032408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45979.876248032408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45979.876248032408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45979.876248032408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45979.876248032408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45979.876248032408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45979.876248032408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45979.876248032408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45979.876248032408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45979.876248032408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45979.876248032408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45979.876248032408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45979.876248032408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45979.876248032408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45979.876248032408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45979.876248032408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45979.876248032408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45979.876248032408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45979.876248032408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45979.876248032408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45979.876248032408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45979.876248032408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45979.876248032408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45979.876248032408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45979.876248032408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45979.876248032408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45979.876248032408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45979.876248032408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45979.876248032408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45979.876248032408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45979.876248032408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45979.876248032408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45979.876248032408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45979.876248032408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45979.876248032408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45979.876248032408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45979.876248032408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45979.876248032408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45979.876248032408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45979.876248032408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45979.876248032408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45979.876248032408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45979.876248032408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45979.876248032408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45979.876248032408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45979.876248032408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45979.876248032408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45979.876248032408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45979.876248032408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45979.876248032408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45979.876248032408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45979.876248032408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45979.876248032408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45979.876248032408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45979.876248032408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45979.876248032408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45979.876248032408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45979.876248032408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45979.876248032408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45979.876248032408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45979.876248032408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45979.876248032408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45979.876248032408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45979.876248032408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45979.876248032408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45979.876248032408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45979.876248032408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45979.876248032408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45979.876248032408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45979.876248032408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45979.876248032408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45979.876248032408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45979.876248032408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45979.876248032408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45979.876248032408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45979.876248032408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45979.876248032408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45979.876248032408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45979.876248032408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45979.876248032408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45979.876248032408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45979.876248032408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45979.876248032408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45979.876248032408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45979.876248032408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45979.876248032408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45979.876248032408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45979.876248032408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45979.876248032408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45979.876248032408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45979.876248032408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45979.876248032408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45979.876248032408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45979.876248032408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45979.876248032408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45979.876248032408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45979.876248032408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45979.876248032408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45979.876248032408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45979.876248032408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45979.876248032408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45979.876248032408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45979.876248032408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45979.876248032408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45979.876248032408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45979.876248032408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45979.876248032408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45979.876248032408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45979.876248032408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45979.876248032408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45979.876248032408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45979.876248032408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45979.876248032408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45979.876248032408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45979.876248032408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45979.876248032408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45979.876248032408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45979.876248032408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45979.876248032408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45979.876248032408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45979.876248032408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45979.876248032408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45979.876248032408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45979.876248032408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45979.876248032408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45979.876248032408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45979.876248032408</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45979.876248032408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45979.876248032408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45979.876248032408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45979.876248032408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45979.876248032408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45979.876248032408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45979.876248032408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45979.876248032408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45979.876248032408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45979.876248032408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45979.876248032408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45979.876248032408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45979.876248032408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45979.876248032408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45979.876248032408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45979.876248032408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45979.876248032408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45979.876248032408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45979.876248032408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45979.876248032408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45979.876248032408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45979.876248032408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45979.876248032408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45979.876248032408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45979.876248032408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45979.876248032408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45979.876248032408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45979.876248032408</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45979.876248032408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45979.876248032408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45979.876248032408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45979.876248032408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45979.876248032408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45979.876248032408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45979.876248032408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45979.876248032408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45979.876248032408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45979.876248032408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45979.876248032408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45979.876248032408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45979.876248032408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45979.876248032408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45979.876248032408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45979.876248032408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45979.876248032408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45979.876248032408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45979.876248032408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45979.876248032408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45979.876248032408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45979.876248032408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45979.876248032408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45979.876248032408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45979.876248032408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45979.876248032408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45979.876248032408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45979.876248032408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45979.876248032408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45979.876248032408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45979.876248032408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45979.876248032408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45979.876248032408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45979.876248032408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45979.876248032408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45979.876248032408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45979.876248032408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45979.876248032408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45979.876248032408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45979.876248032408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45979.876248032408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45979.876248032408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45979.876248032408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45979.876248032408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45979.876248032408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45979.876248032408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45979.876248032408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45979.876248032408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45979.876248032408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45979.876248032408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45979.876248032408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45979.876248032408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45979.876248032408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45979.876248032408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45979.876248032408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45979.876248032408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45979.876248032408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45979.876248032408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45979.876248032408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45979.876248032408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45979.876248032408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45979.876248032408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45979.876248032408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45979.876248032408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45979.876248032408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45979.876248032408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45979.876248032408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45979.876248032408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45979.876248032408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45979.876248032408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45979.876248032408</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2025-11-18T18:02:57Z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