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88" documentId="120_S{2AC9BD13-BADA-5192-A53E-5A8FF88502F6}" xr6:coauthVersionLast="47" xr6:coauthVersionMax="47" xr10:uidLastSave="{316C7BB0-2E97-42A7-8DAB-745BCB0CEA51}"/>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9" i="4"/>
  <c r="L50" i="4"/>
  <c r="L51" i="4"/>
  <c r="L52" i="4"/>
  <c r="J49" i="4"/>
  <c r="J50" i="4"/>
  <c r="J51" i="4"/>
  <c r="J52" i="4"/>
  <c r="I49" i="4"/>
  <c r="I50" i="4"/>
  <c r="I51" i="4"/>
  <c r="I52" i="4"/>
  <c r="B49" i="4"/>
  <c r="B50" i="4"/>
  <c r="B51" i="4"/>
  <c r="B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L46" i="4"/>
  <c r="L47" i="4"/>
  <c r="L48" i="4"/>
  <c r="J46" i="4"/>
  <c r="J47" i="4"/>
  <c r="J48" i="4"/>
  <c r="I46" i="4"/>
  <c r="I47" i="4"/>
  <c r="I48" i="4"/>
  <c r="B46" i="4"/>
  <c r="B47" i="4"/>
  <c r="B48"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<sst xmlns="http://schemas.openxmlformats.org/spreadsheetml/2006/main" count="180281" uniqueCount="39123">
  <si>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</si>
  <si>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</si>
  <si>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</si>
  <si>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</si>
  <si>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</si>
  <si>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</si>
  <si>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</si>
  <si>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</si>
  <si>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</si>
  <si>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</si>
  <si>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</si>
  <si>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</si>
  <si>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</si>
  <si>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</si>
  <si>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</si>
  <si>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</si>
  <si>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</si>
  <si>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</si>
  <si>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</si>
  <si>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</si>
  <si>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</si>
  <si>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</si>
  <si>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</si>
  <si>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</si>
  <si>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</si>
  <si>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</si>
  <si>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</si>
  <si>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</si>
  <si>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</si>
  <si>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</si>
  <si>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</si>
  <si>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</si>
  <si>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</si>
  <si>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</si>
  <si>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</si>
  <si>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</si>
  <si>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</si>
  <si>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</si>
  <si>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</si>
  <si>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</si>
  <si>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</si>
  <si>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</si>
  <si>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</si>
  <si>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</si>
  <si>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</si>
  <si>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</si>
  <si>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</si>
  <si>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</si>
  <si>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</si>
  <si>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</si>
  <si>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</si>
  <si>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</si>
  <si>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</si>
  <si>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</si>
  <si>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</si>
  <si>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</si>
  <si>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</si>
  <si>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</si>
  <si>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</si>
  <si>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</si>
  <si>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</si>
  <si>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</si>
  <si>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</si>
  <si>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</si>
  <si>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</si>
  <si>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</si>
  <si>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</si>
  <si>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</si>
  <si>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</si>
  <si>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</si>
  <si>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</si>
  <si>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</si>
  <si>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</si>
  <si>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</si>
  <si>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</si>
  <si>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</si>
  <si>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</si>
  <si>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</si>
  <si>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</si>
  <si>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</si>
  <si>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</si>
  <si>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</si>
  <si>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</si>
  <si>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</si>
  <si>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</si>
  <si>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</si>
  <si>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</si>
  <si>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</si>
  <si>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</si>
  <si>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</si>
  <si>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</si>
  <si>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</si>
  <si>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</si>
  <si>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</si>
  <si>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</si>
  <si>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</si>
  <si>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</si>
  <si>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</si>
  <si>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</si>
  <si>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</si>
  <si>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</si>
  <si>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</si>
  <si>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</si>
  <si>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</si>
  <si>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</si>
  <si>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</si>
  <si>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</si>
  <si>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</si>
  <si>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</si>
  <si>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</si>
  <si>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</si>
  <si>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</si>
  <si>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</si>
  <si>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</si>
  <si>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</si>
  <si>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</si>
  <si>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</si>
  <si>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</si>
  <si>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</si>
  <si>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</si>
  <si>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</si>
  <si>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</si>
  <si>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</si>
  <si>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</si>
  <si>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</si>
  <si>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</si>
  <si>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</si>
  <si>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</si>
  <si>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</si>
  <si>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</si>
  <si>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</si>
  <si>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</si>
  <si>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</si>
  <si>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</si>
  <si>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</si>
  <si>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</si>
  <si>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</si>
  <si>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</si>
  <si>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</si>
  <si>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</si>
  <si>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</si>
  <si>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</si>
  <si>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</si>
  <si>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</si>
  <si>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</si>
  <si>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</si>
  <si>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</si>
  <si>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</si>
  <si>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</si>
  <si>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</si>
  <si>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</si>
  <si>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</si>
  <si>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</si>
  <si>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</si>
  <si>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</si>
  <si>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</si>
  <si>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</si>
  <si>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</si>
  <si>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</si>
  <si>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</si>
  <si>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</si>
  <si>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</si>
  <si>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</si>
  <si>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</si>
  <si>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</si>
  <si>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</si>
  <si>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</si>
  <si>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</si>
  <si>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</si>
  <si>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</si>
  <si>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</si>
  <si>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</si>
  <si>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</si>
  <si>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</si>
  <si>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</si>
  <si>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</si>
  <si>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</si>
  <si>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</si>
  <si>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</si>
  <si>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</si>
  <si>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</si>
  <si>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</si>
  <si>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</si>
  <si>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</si>
  <si>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</si>
  <si>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</si>
  <si>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</si>
  <si>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</si>
  <si>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</si>
  <si>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</si>
  <si>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</si>
  <si>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</si>
  <si>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</si>
  <si>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</si>
  <si>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</si>
  <si>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</si>
  <si>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</si>
  <si>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</si>
  <si>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</si>
  <si>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</si>
  <si>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</si>
  <si>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</si>
  <si>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</si>
  <si>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</si>
  <si>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</si>
  <si>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</si>
  <si>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</si>
  <si>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</si>
  <si>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</si>
  <si>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</si>
  <si>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</si>
  <si>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</si>
  <si>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</si>
  <si>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</si>
  <si>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</si>
  <si>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</si>
  <si>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</si>
  <si>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</si>
  <si>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</si>
  <si>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</si>
  <si>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</si>
  <si>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</si>
  <si>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</si>
  <si>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</si>
  <si>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</si>
  <si>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</si>
  <si>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</si>
  <si>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</si>
  <si>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</si>
  <si>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</si>
  <si>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</si>
  <si>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</si>
  <si>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</si>
  <si>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</si>
  <si>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</si>
  <si>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</si>
  <si>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</si>
  <si>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</si>
  <si>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</si>
  <si>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</si>
  <si>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</si>
  <si>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</si>
  <si>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</si>
  <si>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</si>
  <si>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</si>
  <si>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</si>
  <si>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</si>
  <si>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</si>
  <si>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</si>
  <si>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</si>
  <si>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</si>
  <si>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</si>
  <si>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</si>
  <si>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</si>
  <si>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</si>
  <si>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</si>
  <si>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</si>
  <si>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</si>
  <si>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</si>
  <si>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</si>
  <si>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</si>
  <si>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</si>
  <si>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</si>
  <si>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</si>
  <si>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</si>
  <si>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</si>
  <si>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</si>
  <si>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</si>
  <si>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</si>
  <si>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</si>
  <si>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</si>
  <si>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</si>
  <si>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</si>
  <si>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</si>
  <si>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</si>
  <si>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</si>
  <si>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</si>
  <si>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</si>
  <si>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</si>
  <si>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</si>
  <si>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</si>
  <si>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</si>
  <si>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</si>
  <si>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</si>
  <si>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</si>
  <si>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</si>
  <si>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</si>
  <si>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</si>
  <si>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</si>
  <si>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</si>
  <si>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</si>
  <si>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</si>
  <si>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</si>
  <si>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</si>
  <si>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</si>
  <si>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</si>
  <si>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</si>
  <si>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</si>
  <si>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</si>
  <si>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</si>
  <si>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</si>
  <si>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</si>
  <si>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</si>
  <si>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</si>
  <si>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</si>
  <si>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</si>
  <si>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</si>
  <si>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</si>
  <si>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</si>
  <si>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</si>
  <si>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</si>
  <si>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</si>
  <si>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</si>
  <si>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</si>
  <si>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</si>
  <si>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</si>
  <si>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</si>
  <si>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</si>
  <si>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</si>
  <si>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</si>
  <si>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</si>
  <si>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</si>
  <si>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</si>
  <si>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</si>
  <si>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</si>
  <si>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</si>
  <si>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</si>
  <si>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</si>
  <si>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</si>
  <si>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</si>
  <si>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</si>
  <si>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</si>
  <si>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</si>
  <si>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</si>
  <si>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</si>
  <si>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</si>
  <si>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</si>
  <si>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</si>
  <si>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</si>
  <si>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</si>
  <si>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</si>
  <si>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</si>
  <si>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</si>
  <si>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</si>
  <si>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</si>
  <si>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</si>
  <si>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</si>
  <si>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</si>
  <si>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</si>
  <si>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</si>
  <si>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</si>
  <si>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</si>
  <si>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</si>
  <si>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</si>
  <si>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</si>
  <si>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</si>
  <si>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</si>
  <si>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</si>
  <si>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</si>
  <si>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</si>
  <si>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</si>
  <si>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</si>
  <si>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</si>
  <si>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</si>
  <si>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</si>
  <si>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</si>
  <si>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</si>
  <si>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</si>
  <si>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</si>
  <si>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</si>
  <si>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</si>
  <si>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</si>
  <si>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</si>
  <si>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</si>
  <si>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</si>
  <si>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</si>
  <si>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</si>
  <si>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</si>
  <si>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</si>
  <si>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</si>
  <si>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</si>
  <si>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</si>
  <si>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</si>
  <si>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</si>
  <si>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</si>
  <si>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</si>
  <si>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</si>
  <si>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</si>
  <si>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</si>
  <si>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</si>
  <si>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</si>
  <si>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</si>
  <si>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</si>
  <si>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</si>
  <si>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</si>
  <si>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</si>
  <si>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</si>
  <si>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</si>
  <si>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</si>
  <si>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</si>
  <si>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</si>
  <si>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</si>
  <si>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</si>
  <si>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</si>
  <si>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</si>
  <si>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</si>
  <si>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</si>
  <si>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</si>
  <si>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</si>
  <si>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</si>
  <si>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</si>
  <si>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</si>
  <si>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</si>
  <si>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</si>
  <si>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</si>
  <si>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</si>
  <si>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</si>
  <si>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</si>
  <si>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</si>
  <si>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</si>
  <si>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</si>
  <si>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</si>
  <si>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</si>
  <si>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</si>
  <si>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</si>
  <si>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</si>
  <si>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</si>
  <si>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</si>
  <si>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</si>
  <si>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</si>
  <si>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</si>
  <si>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</si>
  <si>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</si>
  <si>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</si>
  <si>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</si>
  <si>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</si>
  <si>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</si>
  <si>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</si>
  <si>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</si>
  <si>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</si>
  <si>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</si>
  <si>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</si>
  <si>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</si>
  <si>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</si>
  <si>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</si>
  <si>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</si>
  <si>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</si>
  <si>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</si>
  <si>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</si>
  <si>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</si>
  <si>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</si>
  <si>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</si>
  <si>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</si>
  <si>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</si>
  <si>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</si>
  <si>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</si>
  <si>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</si>
  <si>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</si>
  <si>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</si>
  <si>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</si>
  <si>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</si>
  <si>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</si>
  <si>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</si>
  <si>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</si>
  <si>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</si>
  <si>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</si>
  <si>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</si>
  <si>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</si>
  <si>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</si>
  <si>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</si>
  <si>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</si>
  <si>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</si>
  <si>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</si>
  <si>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</si>
  <si>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</si>
  <si>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</si>
  <si>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</si>
  <si>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</si>
  <si>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</si>
  <si>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</si>
  <si>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</si>
  <si>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</si>
  <si>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</si>
  <si>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</si>
  <si>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</si>
  <si>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</si>
  <si>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</si>
  <si>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</si>
  <si>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</si>
  <si>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</si>
  <si>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</si>
  <si>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</si>
  <si>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</si>
  <si>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</si>
  <si>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</si>
  <si>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</si>
  <si>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</si>
  <si>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</si>
  <si>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</si>
  <si>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</si>
  <si>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</si>
  <si>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</si>
  <si>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</si>
  <si>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</si>
  <si>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</si>
  <si>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</si>
  <si>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</si>
  <si>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</si>
  <si>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</si>
  <si>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</si>
  <si>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</si>
  <si>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</si>
  <si>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</si>
  <si>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</si>
  <si>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</si>
  <si>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</si>
  <si>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</si>
  <si>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</si>
  <si>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</si>
  <si>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</si>
  <si>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</si>
  <si>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</si>
  <si>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</si>
  <si>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</si>
  <si>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</si>
  <si>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</si>
  <si>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</si>
  <si>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</si>
  <si>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</si>
  <si>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</si>
  <si>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</si>
  <si>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</si>
  <si>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</si>
  <si>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</si>
  <si>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</si>
  <si>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</si>
  <si>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</si>
  <si>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</si>
  <si>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</si>
  <si>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</si>
  <si>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</si>
  <si>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</si>
  <si>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</si>
  <si>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</si>
  <si>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</si>
  <si>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</si>
  <si>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</si>
  <si>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</si>
  <si>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</si>
  <si>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</si>
  <si>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</si>
  <si>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</si>
  <si>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</si>
  <si>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</si>
  <si>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</si>
  <si>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</si>
  <si>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</si>
  <si>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</si>
  <si>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</si>
  <si>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</si>
  <si>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</si>
  <si>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</si>
  <si>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</si>
  <si>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</si>
  <si>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</si>
  <si>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</si>
  <si>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</si>
  <si>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</si>
  <si>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</si>
  <si>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</si>
  <si>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</si>
  <si>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</si>
  <si>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</si>
  <si>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</si>
  <si>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</si>
  <si>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</si>
  <si>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</si>
  <si>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</si>
  <si>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</si>
  <si>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</si>
  <si>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</si>
  <si>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</si>
  <si>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</si>
  <si>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</si>
  <si>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</si>
  <si>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</si>
  <si>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</si>
  <si>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</si>
  <si>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</si>
  <si>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</si>
  <si>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</si>
  <si>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</si>
  <si>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</si>
  <si>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</si>
  <si>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</si>
  <si>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</si>
  <si>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</si>
  <si>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</si>
  <si>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</si>
  <si>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</si>
  <si>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</si>
  <si>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</si>
  <si>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</si>
  <si>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</si>
  <si>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</si>
  <si>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</si>
  <si>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</si>
  <si>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</si>
  <si>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</si>
  <si>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</si>
  <si>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</si>
  <si>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</si>
  <si>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</si>
  <si>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</si>
  <si>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</si>
  <si>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</si>
  <si>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</si>
  <si>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</si>
  <si>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</si>
  <si>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</si>
  <si>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</si>
  <si>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</si>
  <si>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</si>
  <si>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</si>
  <si>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</si>
  <si>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</si>
  <si>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</si>
  <si>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</si>
  <si>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</si>
  <si>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</si>
  <si>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</si>
  <si>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</si>
  <si>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</si>
  <si>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</si>
  <si>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</si>
  <si>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</si>
  <si>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</si>
  <si>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</si>
  <si>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</si>
  <si>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</si>
  <si>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</si>
  <si>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</si>
  <si>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</si>
  <si>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</si>
  <si>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</si>
  <si>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</si>
  <si>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</si>
  <si>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</si>
  <si>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</si>
  <si>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</si>
  <si>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</si>
  <si>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</si>
  <si>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</si>
  <si>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</si>
  <si>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</si>
  <si>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</si>
  <si>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</si>
  <si>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</si>
  <si>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</si>
  <si>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</si>
  <si>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</si>
  <si>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</si>
  <si>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</si>
  <si>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</si>
  <si>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</si>
  <si>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</si>
  <si>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</si>
  <si>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</si>
  <si>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</si>
  <si>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</si>
  <si>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</si>
  <si>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</si>
  <si>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</si>
  <si>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</si>
  <si>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</si>
  <si>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</si>
  <si>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</si>
  <si>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</si>
  <si>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</si>
  <si>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</si>
  <si>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</si>
  <si>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</si>
  <si>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</si>
  <si>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</si>
  <si>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</si>
  <si>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</si>
  <si>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</si>
  <si>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</si>
  <si>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</si>
  <si>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</si>
  <si>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</si>
  <si>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</si>
  <si>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</si>
  <si>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</si>
  <si>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</si>
  <si>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</si>
  <si>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</si>
  <si>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</si>
  <si>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</si>
  <si>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</si>
  <si>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</si>
  <si>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</si>
  <si>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</si>
  <si>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</si>
  <si>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</si>
  <si>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</si>
  <si>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</si>
  <si>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</si>
  <si>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</si>
  <si>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</si>
  <si>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</si>
  <si>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</si>
  <si>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</si>
  <si>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</si>
  <si>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</si>
  <si>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</si>
  <si>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</si>
  <si>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</si>
  <si>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</si>
  <si>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</si>
  <si>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</si>
  <si>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</si>
  <si>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</si>
  <si>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</si>
  <si>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</si>
  <si>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</si>
  <si>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</si>
  <si>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</si>
  <si>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</si>
  <si>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</si>
  <si>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</si>
  <si>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</si>
  <si>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</si>
  <si>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</si>
  <si>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</si>
  <si>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</si>
  <si>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</si>
  <si>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</si>
  <si>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</si>
  <si>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</si>
  <si>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</si>
  <si>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</si>
  <si>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</si>
  <si>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</si>
  <si>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</si>
  <si>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</si>
  <si>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</si>
  <si>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</si>
  <si>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</si>
  <si>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</si>
  <si>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</si>
  <si>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</si>
  <si>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</si>
  <si>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</si>
  <si>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</si>
  <si>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</si>
  <si>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</si>
  <si>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</si>
  <si>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</si>
  <si>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</si>
  <si>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</si>
  <si>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</si>
  <si>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</si>
  <si>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</si>
  <si>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</si>
  <si>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</si>
  <si>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</si>
  <si>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</si>
  <si>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</si>
  <si>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</si>
  <si>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</si>
  <si>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</si>
  <si>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</si>
  <si>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</si>
  <si>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</si>
  <si>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</si>
  <si>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</si>
  <si>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</si>
  <si>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</si>
  <si>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</si>
  <si>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</si>
  <si>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</si>
  <si>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</si>
  <si>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</si>
  <si>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</si>
  <si>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</si>
  <si>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</si>
  <si>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</si>
  <si>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</si>
  <si>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</si>
  <si>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</si>
  <si>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</si>
  <si>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</si>
  <si>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</si>
  <si>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</si>
  <si>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</si>
  <si>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</si>
  <si>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</si>
  <si>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</si>
  <si>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</si>
  <si>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</si>
  <si>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</si>
  <si>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</si>
  <si>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</si>
  <si>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</si>
  <si>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</si>
  <si>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</si>
  <si>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</si>
  <si>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</si>
  <si>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</si>
  <si>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</si>
  <si>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</si>
  <si>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</si>
  <si>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</si>
  <si>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</si>
  <si>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</si>
  <si>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</si>
  <si>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</si>
  <si>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</si>
  <si>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</si>
  <si>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</si>
  <si>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</si>
  <si>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</si>
  <si>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</si>
  <si>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</si>
  <si>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</si>
  <si>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</si>
  <si>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</si>
  <si>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</si>
  <si>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</si>
  <si>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</si>
  <si>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</si>
  <si>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</si>
  <si>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</si>
  <si>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</si>
  <si>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</si>
  <si>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</si>
  <si>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</si>
  <si>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</si>
  <si>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</si>
  <si>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</si>
  <si>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</si>
  <si>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</si>
  <si>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</si>
  <si>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</si>
  <si>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</si>
  <si>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</si>
  <si>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</si>
  <si>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</si>
  <si>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</si>
  <si>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</si>
  <si>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</si>
  <si>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</si>
  <si>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</si>
  <si>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</si>
  <si>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</si>
  <si>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</si>
  <si>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</si>
  <si>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</si>
  <si>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</si>
  <si>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</si>
  <si>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</si>
  <si>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</si>
  <si>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</si>
  <si>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</si>
  <si>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</si>
  <si>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</si>
  <si>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</si>
  <si>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</si>
  <si>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</si>
  <si>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</si>
  <si>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</si>
  <si>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</si>
  <si>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</si>
  <si>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</si>
  <si>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</si>
  <si>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</si>
  <si>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</si>
  <si>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</si>
  <si>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</si>
  <si>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</si>
  <si>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</si>
  <si>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</si>
  <si>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</si>
  <si>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</si>
  <si>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</si>
  <si>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</si>
  <si>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</si>
  <si>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</si>
  <si>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</si>
  <si>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</si>
  <si>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</si>
  <si>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</si>
  <si>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</si>
  <si>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</si>
  <si>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</si>
  <si>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</si>
  <si>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</si>
  <si>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</si>
  <si>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</si>
  <si>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</si>
  <si>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</si>
  <si>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</si>
  <si>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</si>
  <si>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</si>
  <si>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</si>
  <si>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</si>
  <si>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</si>
  <si>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</si>
  <si>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</si>
  <si>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</si>
  <si>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</si>
  <si>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</si>
  <si>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</si>
  <si>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</si>
  <si>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</si>
  <si>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</si>
  <si>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</si>
  <si>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</si>
  <si>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</si>
  <si>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</si>
  <si>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</si>
  <si>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</si>
  <si>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</si>
  <si>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</si>
  <si>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</si>
  <si>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</si>
  <si>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</si>
  <si>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</si>
  <si>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</si>
  <si>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</si>
  <si>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</si>
  <si>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</si>
  <si>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</si>
  <si>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</si>
  <si>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</si>
  <si>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</si>
  <si>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</si>
  <si>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</si>
  <si>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</si>
  <si>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</si>
  <si>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</si>
  <si>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</si>
  <si>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</si>
  <si>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</si>
  <si>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</si>
  <si>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</si>
  <si>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</si>
  <si>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</si>
  <si>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</si>
  <si>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</si>
  <si>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</si>
  <si>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</si>
  <si>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</si>
  <si>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</si>
  <si>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</si>
  <si>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</si>
  <si>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</si>
  <si>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</si>
  <si>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</si>
  <si>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</si>
  <si>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</si>
  <si>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</si>
  <si>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</si>
  <si>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</si>
  <si>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</si>
  <si>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</si>
  <si>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</si>
  <si>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</si>
  <si>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</si>
  <si>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</si>
  <si>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</si>
  <si>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</si>
  <si>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</si>
  <si>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</si>
  <si>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</si>
  <si>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</si>
  <si>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</si>
  <si>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</si>
  <si>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</si>
  <si>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</si>
  <si>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</si>
  <si>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</si>
  <si>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</si>
  <si>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</si>
  <si>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</si>
  <si>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</si>
  <si>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</si>
  <si>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</si>
  <si>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</si>
  <si>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</si>
  <si>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</si>
  <si>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</si>
  <si>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</si>
  <si>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</si>
  <si>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</si>
  <si>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</si>
  <si>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</si>
  <si>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</si>
  <si>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</si>
  <si>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</si>
  <si>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</si>
  <si>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</si>
  <si>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</si>
  <si>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</si>
  <si>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</si>
  <si>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</si>
  <si>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</si>
  <si>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</si>
  <si>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</si>
  <si>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</si>
  <si>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</si>
  <si>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</si>
  <si>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</si>
  <si>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</si>
  <si>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</si>
  <si>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</si>
  <si>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</si>
  <si>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</si>
  <si>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</si>
  <si>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</si>
  <si>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</si>
  <si>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</si>
  <si>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</si>
  <si>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</si>
  <si>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</si>
  <si>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</si>
  <si>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</si>
  <si>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</si>
  <si>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</si>
  <si>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</si>
  <si>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</si>
  <si>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</si>
  <si>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</si>
  <si>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</si>
  <si>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</si>
  <si>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</si>
  <si>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</si>
  <si>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</si>
  <si>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</si>
  <si>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</si>
  <si>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</si>
  <si>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</si>
  <si>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</si>
  <si>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</si>
  <si>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</si>
  <si>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</si>
  <si>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</si>
  <si>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</si>
  <si>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</si>
  <si>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</si>
  <si>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</si>
  <si>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</si>
  <si>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</si>
  <si>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</si>
  <si>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</si>
  <si>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</si>
  <si>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</si>
  <si>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</si>
  <si>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</si>
  <si>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</si>
  <si>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</si>
  <si>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</si>
  <si>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</si>
  <si>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</si>
  <si>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</si>
  <si>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</si>
  <si>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</si>
  <si>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</si>
  <si>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</si>
  <si>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</si>
  <si>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</si>
  <si>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</si>
  <si>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</si>
  <si>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</si>
  <si>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</si>
  <si>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</si>
  <si>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</si>
  <si>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</si>
  <si>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</si>
  <si>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</si>
  <si>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</si>
  <si>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</si>
  <si>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</si>
  <si>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</si>
  <si>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</si>
  <si>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</si>
  <si>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</si>
  <si>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</si>
  <si>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</si>
  <si>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</si>
  <si>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</si>
  <si>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</si>
  <si>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</si>
  <si>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</si>
  <si>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</si>
  <si>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</si>
  <si>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</si>
  <si>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</si>
  <si>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</si>
  <si>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</si>
  <si>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</si>
  <si>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</si>
  <si>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</si>
  <si>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</si>
  <si>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</si>
  <si>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</si>
  <si>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</si>
  <si>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</si>
  <si>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</si>
  <si>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</si>
  <si>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</si>
  <si>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</si>
  <si>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</si>
  <si>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</si>
  <si>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</si>
  <si>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</si>
  <si>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</si>
  <si>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</si>
  <si>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</si>
  <si>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</si>
  <si>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</si>
  <si>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</si>
  <si>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</si>
  <si>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</si>
  <si>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</si>
  <si>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</si>
  <si>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</si>
  <si>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</si>
  <si>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</si>
  <si>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</si>
  <si>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</si>
  <si>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</si>
  <si>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</si>
  <si>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</si>
  <si>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</si>
  <si>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</si>
  <si>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</si>
  <si>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</si>
  <si>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</si>
  <si>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</si>
  <si>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</si>
  <si>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</si>
  <si>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</si>
  <si>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</si>
  <si>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</si>
  <si>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</si>
  <si>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</si>
  <si>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</si>
  <si>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</si>
  <si>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</si>
  <si>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</si>
  <si>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</si>
  <si>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</si>
  <si>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</si>
  <si>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</si>
  <si>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</si>
  <si>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</si>
  <si>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</si>
  <si>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</si>
  <si>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</si>
  <si>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</si>
  <si>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</si>
  <si>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</si>
  <si>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</si>
  <si>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</si>
  <si>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</si>
  <si>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</si>
  <si>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</si>
  <si>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</si>
  <si>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</si>
  <si>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</si>
  <si>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</si>
  <si>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</si>
  <si>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</si>
  <si>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</si>
  <si>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</si>
  <si>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</si>
  <si>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</si>
  <si>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</si>
  <si>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</si>
  <si>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</si>
  <si>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</si>
  <si>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</si>
  <si>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</si>
  <si>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</si>
  <si>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</si>
  <si>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</si>
  <si>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</si>
  <si>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</si>
  <si>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</si>
  <si>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</si>
  <si>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</si>
  <si>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</si>
  <si>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</si>
  <si>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</si>
  <si>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</si>
  <si>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</si>
  <si>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</si>
  <si>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</si>
  <si>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</si>
  <si>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</si>
  <si>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</si>
  <si>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</si>
  <si>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</si>
  <si>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</si>
  <si>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</si>
  <si>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</si>
  <si>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</si>
  <si>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</si>
  <si>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</si>
  <si>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</si>
  <si>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</si>
  <si>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</si>
  <si>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</si>
  <si>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</si>
  <si>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</si>
  <si>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</si>
  <si>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</si>
  <si>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</si>
  <si>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</si>
  <si>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</si>
  <si>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</si>
  <si>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</si>
  <si>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</si>
  <si>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</si>
  <si>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</si>
  <si>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</si>
  <si>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</si>
  <si>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</si>
  <si>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</si>
  <si>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</si>
  <si>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</si>
  <si>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</si>
  <si>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</si>
  <si>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</si>
  <si>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</si>
  <si>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</si>
  <si>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</si>
  <si>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</si>
  <si>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</si>
  <si>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</si>
  <si>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</si>
  <si>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</si>
  <si>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</si>
  <si>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</si>
  <si>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</si>
  <si>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</si>
  <si>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</si>
  <si>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</si>
  <si>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</si>
  <si>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</si>
  <si>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</si>
  <si>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</si>
  <si>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</si>
  <si>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</si>
  <si>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</si>
  <si>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</si>
  <si>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</si>
  <si>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</si>
  <si>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</si>
  <si>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</si>
  <si>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</si>
  <si>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</si>
  <si>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</si>
  <si>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</si>
  <si>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</si>
  <si>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</si>
  <si>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</si>
  <si>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</si>
  <si>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</si>
  <si>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</si>
  <si>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</si>
  <si>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</si>
  <si>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</si>
  <si>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</si>
  <si>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</si>
  <si>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</si>
  <si>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</si>
  <si>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</si>
  <si>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</si>
  <si>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</si>
  <si>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</si>
  <si>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</si>
  <si>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</si>
  <si>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</si>
  <si>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</si>
  <si>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</si>
  <si>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</si>
  <si>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</si>
  <si>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</si>
  <si>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</si>
  <si>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</si>
  <si>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</si>
  <si>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</si>
  <si>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</si>
  <si>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</si>
  <si>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</si>
  <si>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</si>
  <si>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</si>
  <si>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</si>
  <si>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</si>
  <si>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</si>
  <si>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</si>
  <si>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</si>
  <si>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</si>
  <si>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</si>
  <si>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</si>
  <si>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</si>
  <si>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</si>
  <si>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</si>
  <si>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</si>
  <si>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</si>
  <si>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</si>
  <si>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</si>
  <si>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</si>
  <si>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</si>
  <si>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</si>
  <si>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</si>
  <si>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</si>
  <si>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</si>
  <si>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</si>
  <si>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</si>
  <si>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</si>
  <si>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</si>
  <si>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</si>
  <si>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</si>
  <si>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</si>
  <si>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</si>
  <si>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</si>
  <si>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</si>
  <si>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</si>
  <si>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</si>
  <si>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</si>
  <si>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</si>
  <si>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</si>
  <si>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</si>
  <si>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</si>
  <si>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</si>
  <si>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</si>
  <si>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</si>
  <si>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</si>
  <si>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</si>
  <si>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</si>
  <si>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</si>
  <si>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</si>
  <si>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</si>
  <si>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</si>
  <si>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</si>
  <si>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</si>
  <si>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</si>
  <si>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</si>
  <si>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</si>
  <si>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</si>
  <si>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</si>
  <si>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</si>
  <si>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</si>
  <si>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</si>
  <si>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</si>
  <si>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</si>
  <si>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</si>
  <si>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</si>
  <si>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</si>
  <si>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</si>
  <si>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</si>
  <si>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</si>
  <si>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</si>
  <si>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</si>
  <si>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</si>
  <si>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</si>
  <si>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</si>
  <si>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</si>
  <si>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</si>
  <si>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</si>
  <si>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</si>
  <si>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</si>
  <si>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</si>
  <si>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</si>
  <si>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</si>
  <si>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</si>
  <si>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</si>
  <si>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</si>
  <si>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</si>
  <si>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</si>
  <si>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</si>
  <si>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</si>
  <si>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</si>
  <si>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</si>
  <si>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</si>
  <si>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</si>
  <si>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</si>
  <si>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</si>
  <si>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</si>
  <si>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</si>
  <si>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</si>
  <si>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</si>
  <si>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</si>
  <si>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</si>
  <si>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</si>
  <si>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</si>
  <si>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</si>
  <si>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</si>
  <si>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</si>
  <si>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</si>
  <si>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</si>
  <si>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</si>
  <si>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</si>
  <si>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</si>
  <si>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</si>
  <si>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</si>
  <si>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</si>
  <si>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</si>
  <si>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</si>
  <si>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</si>
  <si>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</si>
  <si>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</si>
  <si>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</si>
  <si>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</si>
  <si>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</si>
  <si>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</si>
  <si>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</si>
  <si>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</si>
  <si>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</si>
  <si>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</si>
  <si>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</si>
  <si>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</si>
  <si>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</si>
  <si>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</si>
  <si>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</si>
  <si>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</si>
  <si>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</si>
  <si>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</si>
  <si>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</si>
  <si>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</si>
  <si>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</si>
  <si>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</si>
  <si>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</si>
  <si>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</si>
  <si>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</si>
  <si>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</si>
  <si>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</si>
  <si>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</si>
  <si>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</si>
  <si>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</si>
  <si>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</si>
  <si>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</si>
  <si>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</si>
  <si>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</si>
  <si>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</si>
  <si>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</si>
  <si>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</si>
  <si>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</si>
  <si>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</si>
  <si>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</si>
  <si>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</si>
  <si>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</si>
  <si>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</si>
  <si>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</si>
  <si>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</si>
  <si>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</si>
  <si>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</si>
  <si>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</si>
  <si>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</si>
  <si>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</si>
  <si>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</si>
  <si>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</si>
  <si>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</si>
  <si>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</si>
  <si>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</si>
  <si>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</si>
  <si>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</si>
  <si>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</si>
  <si>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</si>
  <si>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</si>
  <si>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</si>
  <si>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</si>
  <si>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</si>
  <si>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</si>
  <si>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</si>
  <si>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</si>
  <si>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</si>
  <si>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</si>
  <si>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</si>
  <si>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</si>
  <si>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</si>
  <si>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</si>
  <si>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</si>
  <si>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</si>
  <si>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</si>
  <si>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</si>
  <si>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</si>
  <si>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</si>
  <si>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</si>
  <si>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</si>
  <si>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</si>
  <si>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</si>
  <si>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</si>
  <si>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</si>
  <si>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</si>
  <si>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</si>
  <si>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</si>
  <si>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</si>
  <si>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</si>
  <si>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</si>
  <si>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</si>
  <si>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</si>
  <si>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</si>
  <si>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</si>
  <si>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</si>
  <si>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</si>
  <si>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</si>
  <si>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</si>
  <si>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</si>
  <si>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</si>
  <si>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</si>
  <si>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</si>
  <si>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</si>
  <si>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</si>
  <si>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</si>
  <si>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</si>
  <si>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</si>
  <si>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</si>
  <si>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</si>
  <si>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</si>
  <si>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</si>
  <si>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</si>
  <si>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</si>
  <si>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</si>
  <si>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</si>
  <si>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</si>
  <si>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</si>
  <si>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</si>
  <si>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</si>
  <si>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</si>
  <si>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</si>
  <si>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</si>
  <si>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</si>
  <si>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</si>
  <si>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</si>
  <si>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</si>
  <si>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</si>
  <si>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</si>
  <si>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</si>
  <si>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</si>
  <si>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</si>
  <si>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</si>
  <si>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</si>
  <si>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</si>
  <si>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</si>
  <si>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</si>
  <si>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</si>
  <si>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</si>
  <si>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</si>
  <si>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</si>
  <si>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</si>
  <si>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</si>
  <si>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</si>
  <si>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</si>
  <si>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</si>
  <si>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</si>
  <si>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</si>
  <si>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</si>
  <si>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</si>
  <si>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</si>
  <si>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</si>
  <si>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</si>
  <si>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</si>
  <si>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</si>
  <si>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</si>
  <si>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</si>
  <si>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</si>
  <si>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</si>
  <si>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</si>
  <si>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</si>
  <si>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</si>
  <si>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</si>
  <si>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</si>
  <si>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</si>
  <si>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</si>
  <si>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</si>
  <si>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</si>
  <si>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</si>
  <si>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</si>
  <si>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</si>
  <si>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</si>
  <si>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</si>
  <si>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</si>
  <si>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</si>
  <si>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</si>
  <si>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</si>
  <si>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</si>
  <si>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</si>
  <si>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</si>
  <si>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</si>
  <si>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</si>
  <si>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</si>
  <si>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</si>
  <si>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</si>
  <si>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</si>
  <si>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</si>
  <si>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</si>
  <si>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</si>
  <si>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</si>
  <si>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</si>
  <si>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</si>
  <si>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</si>
  <si>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</si>
  <si>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</si>
  <si>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</si>
  <si>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</si>
  <si>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</si>
  <si>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</si>
  <si>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</si>
  <si>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</si>
  <si>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</si>
  <si>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</si>
  <si>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</si>
  <si>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</si>
  <si>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</si>
  <si>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</si>
  <si>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</si>
  <si>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</si>
  <si>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</si>
  <si>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</si>
  <si>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</si>
  <si>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</si>
  <si>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</si>
  <si>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</si>
  <si>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</si>
  <si>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</si>
  <si>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</si>
  <si>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</si>
  <si>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</si>
  <si>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</si>
  <si>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</si>
  <si>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</si>
  <si>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</si>
  <si>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</si>
  <si>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</si>
  <si>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</si>
  <si>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</si>
  <si>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</si>
  <si>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</si>
  <si>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</si>
  <si>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</si>
  <si>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</si>
  <si>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</si>
  <si>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</si>
  <si>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</si>
  <si>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</si>
  <si>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</si>
  <si>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</si>
  <si>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</si>
  <si>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</si>
  <si>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</si>
  <si>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</si>
  <si>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</si>
  <si>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</si>
  <si>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</si>
  <si>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</si>
  <si>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</si>
  <si>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</si>
  <si>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</si>
  <si>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</si>
  <si>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</si>
  <si>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</si>
  <si>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</si>
  <si>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</si>
  <si>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</si>
  <si>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</si>
  <si>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</si>
  <si>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</si>
  <si>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</si>
  <si>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</si>
  <si>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</si>
  <si>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</si>
  <si>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</si>
  <si>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</si>
  <si>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</si>
  <si>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</si>
  <si>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</si>
  <si>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</si>
  <si>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</si>
  <si>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</si>
  <si>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</si>
  <si>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</si>
  <si>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</si>
  <si>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</si>
  <si>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</si>
  <si>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</si>
  <si>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</si>
  <si>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</si>
  <si>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</si>
  <si>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</si>
  <si>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</si>
  <si>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</si>
  <si>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</si>
  <si>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</si>
  <si>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</si>
  <si>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</si>
  <si>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</si>
  <si>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</si>
  <si>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</si>
  <si>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</si>
  <si>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</si>
  <si>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</si>
  <si>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</si>
  <si>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</si>
  <si>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</si>
  <si>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</si>
  <si>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</si>
  <si>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</si>
  <si>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</si>
  <si>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</si>
  <si>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</si>
  <si>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</si>
  <si>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</si>
  <si>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</si>
  <si>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</si>
  <si>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</si>
  <si>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</si>
  <si>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</si>
  <si>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</si>
  <si>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</si>
  <si>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</si>
  <si>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</si>
  <si>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</si>
  <si>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</si>
  <si>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</si>
  <si>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</si>
  <si>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</si>
  <si>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</si>
  <si>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</si>
  <si>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</si>
  <si>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</si>
  <si>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</si>
  <si>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</si>
  <si>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</si>
  <si>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</si>
  <si>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</si>
  <si>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</si>
  <si>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</si>
  <si>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</si>
  <si>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</si>
  <si>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</si>
  <si>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</si>
  <si>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</si>
  <si>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</si>
  <si>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</si>
  <si>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</si>
  <si>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</si>
  <si>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</si>
  <si>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</si>
  <si>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</si>
  <si>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</si>
  <si>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</si>
  <si>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</si>
  <si>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</si>
  <si>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</si>
  <si>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</si>
  <si>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</si>
  <si>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</si>
  <si>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</si>
  <si>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</si>
  <si>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</si>
  <si>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</si>
  <si>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</si>
  <si>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</si>
  <si>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</si>
  <si>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</si>
  <si>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</si>
  <si>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</si>
  <si>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</si>
  <si>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</si>
  <si>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</si>
  <si>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</si>
  <si>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</si>
  <si>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</si>
  <si>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</si>
  <si>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</si>
  <si>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</si>
  <si>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</si>
  <si>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</si>
  <si>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</si>
  <si>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</si>
  <si>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</si>
  <si>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</si>
  <si>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</si>
  <si>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</si>
  <si>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</si>
  <si>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</si>
  <si>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</si>
  <si>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</si>
  <si>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</si>
  <si>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</si>
  <si>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</si>
  <si>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</si>
  <si>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</si>
  <si>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</si>
  <si>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</si>
  <si>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</si>
  <si>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</si>
  <si>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</si>
  <si>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</si>
  <si>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</si>
  <si>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</si>
  <si>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</si>
  <si>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</si>
  <si>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</si>
  <si>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</si>
  <si>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</si>
  <si>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</si>
  <si>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</si>
  <si>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</si>
  <si>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</si>
  <si>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</si>
  <si>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</si>
  <si>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</si>
  <si>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</si>
  <si>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</si>
  <si>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</si>
  <si>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</si>
  <si>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</si>
  <si>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</si>
  <si>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</si>
  <si>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</si>
  <si>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</si>
  <si>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</si>
  <si>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</si>
  <si>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</si>
  <si>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</si>
  <si>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</si>
  <si>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</si>
  <si>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</si>
  <si>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</si>
  <si>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</si>
  <si>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</si>
  <si>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</si>
  <si>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</si>
  <si>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</si>
  <si>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</si>
  <si>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</si>
  <si>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</si>
  <si>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</si>
  <si>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</si>
  <si>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</si>
  <si>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</si>
  <si>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</si>
  <si>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</si>
  <si>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</si>
  <si>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</si>
  <si>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</si>
  <si>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</si>
  <si>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</si>
  <si>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</si>
  <si>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</si>
  <si>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</si>
  <si>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</si>
  <si>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</si>
  <si>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</si>
  <si>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</si>
  <si>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</si>
  <si>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</si>
  <si>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</si>
  <si>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</si>
  <si>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</si>
  <si>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</si>
  <si>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</si>
  <si>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</si>
  <si>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</si>
  <si>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</si>
  <si>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</si>
  <si>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</si>
  <si>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</si>
  <si>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</si>
  <si>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</si>
  <si>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</si>
  <si>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</si>
  <si>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</si>
  <si>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</si>
  <si>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</si>
  <si>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</si>
  <si>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</si>
  <si>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</si>
  <si>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</si>
  <si>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</si>
  <si>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</si>
  <si>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</si>
  <si>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</si>
  <si>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</si>
  <si>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</si>
  <si>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</si>
  <si>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</si>
  <si>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</si>
  <si>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</si>
  <si>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</si>
  <si>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</si>
  <si>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</si>
  <si>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</si>
  <si>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</si>
  <si>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</si>
  <si>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</si>
  <si>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</si>
  <si>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</si>
  <si>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</si>
  <si>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</si>
  <si>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</si>
  <si>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</si>
  <si>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</si>
  <si>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</si>
  <si>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</si>
  <si>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</si>
  <si>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</si>
  <si>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</si>
  <si>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</si>
  <si>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</si>
  <si>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</si>
  <si>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</si>
  <si>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</si>
  <si>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</si>
  <si>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</si>
  <si>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</si>
  <si>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</si>
  <si>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</si>
  <si>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</si>
  <si>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</si>
  <si>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</si>
  <si>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</si>
  <si>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</si>
  <si>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</si>
  <si>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</si>
  <si>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</si>
  <si>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</si>
  <si>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</si>
  <si>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</si>
  <si>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</si>
  <si>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</si>
  <si>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</si>
  <si>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</si>
  <si>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</si>
  <si>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</si>
  <si>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</si>
  <si>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</si>
  <si>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</si>
  <si>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</si>
  <si>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</si>
  <si>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</si>
  <si>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</si>
  <si>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</si>
  <si>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</si>
  <si>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</si>
  <si>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</si>
  <si>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</si>
  <si>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</si>
  <si>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</si>
  <si>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</si>
  <si>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</si>
  <si>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</si>
  <si>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</si>
  <si>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</si>
  <si>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</si>
  <si>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</si>
  <si>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</si>
  <si>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</si>
  <si>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</si>
  <si>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</si>
  <si>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</si>
  <si>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</si>
  <si>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</si>
  <si>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</si>
  <si>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</si>
  <si>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</si>
  <si>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</si>
  <si>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</si>
  <si>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</si>
  <si>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</si>
  <si>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</si>
  <si>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</si>
  <si>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</si>
  <si>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</si>
  <si>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</si>
  <si>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</si>
  <si>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</si>
  <si>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</si>
  <si>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</si>
  <si>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</si>
  <si>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</si>
  <si>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</si>
  <si>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</si>
  <si>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</si>
  <si>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</si>
  <si>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</si>
  <si>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</si>
  <si>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</si>
  <si>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</si>
  <si>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</si>
  <si>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</si>
  <si>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</si>
  <si>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</si>
  <si>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</si>
  <si>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</si>
  <si>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</si>
  <si>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</si>
  <si>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</si>
  <si>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</si>
  <si>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</si>
  <si>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</si>
  <si>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</si>
  <si>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</si>
  <si>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</si>
  <si>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</si>
  <si>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</si>
  <si>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</si>
  <si>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</si>
  <si>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</si>
  <si>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</si>
  <si>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</si>
  <si>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</si>
  <si>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</si>
  <si>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</si>
  <si>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</si>
  <si>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</si>
  <si>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</si>
  <si>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</si>
  <si>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</si>
  <si>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</si>
  <si>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</si>
  <si>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</si>
  <si>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</si>
  <si>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</si>
  <si>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</si>
  <si>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</si>
  <si>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</si>
  <si>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</si>
  <si>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</si>
  <si>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</si>
  <si>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</si>
  <si>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</si>
  <si>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</si>
  <si>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</si>
  <si>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</si>
  <si>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</si>
  <si>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</si>
  <si>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</si>
  <si>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</si>
  <si>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</si>
  <si>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</si>
  <si>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</si>
  <si>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</si>
  <si>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</si>
  <si>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</si>
  <si>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</si>
  <si>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</si>
  <si>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</si>
  <si>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</si>
  <si>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</si>
  <si>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</si>
  <si>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</si>
  <si>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</si>
  <si>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</si>
  <si>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</si>
  <si>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</si>
  <si>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</si>
  <si>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</si>
  <si>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</si>
  <si>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</si>
  <si>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</si>
  <si>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</si>
  <si>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</si>
  <si>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</si>
  <si>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</si>
  <si>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</si>
  <si>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</si>
  <si>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</si>
  <si>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</si>
  <si>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</si>
  <si>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</si>
  <si>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</si>
  <si>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</si>
  <si>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</si>
  <si>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</si>
  <si>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</si>
  <si>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</si>
  <si>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</si>
  <si>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</si>
  <si>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</si>
  <si>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</si>
  <si>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</si>
  <si>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</si>
  <si>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</si>
  <si>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</si>
  <si>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</si>
  <si>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</si>
  <si>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</si>
  <si>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</si>
  <si>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</si>
  <si>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</si>
  <si>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</si>
  <si>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</si>
  <si>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</si>
  <si>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</si>
  <si>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</si>
  <si>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</si>
  <si>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</si>
  <si>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</si>
  <si>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</si>
  <si>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</si>
  <si>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</si>
  <si>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</si>
  <si>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</si>
  <si>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</si>
  <si>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</si>
  <si>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</si>
  <si>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</si>
  <si>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</si>
  <si>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</si>
  <si>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</si>
  <si>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</si>
  <si>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</si>
  <si>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</si>
  <si>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</si>
  <si>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</si>
  <si>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</si>
  <si>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</si>
  <si>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</si>
  <si>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</si>
  <si>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</si>
  <si>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</si>
  <si>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</si>
  <si>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</si>
  <si>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</si>
  <si>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</si>
  <si>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</si>
  <si>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</si>
  <si>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</si>
  <si>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</si>
  <si>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</si>
  <si>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</si>
  <si>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</si>
  <si>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</si>
  <si>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</si>
  <si>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</si>
  <si>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</si>
  <si>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</si>
  <si>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</si>
  <si>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</si>
  <si>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</si>
  <si>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</si>
  <si>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</si>
  <si>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</si>
  <si>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</si>
  <si>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</si>
  <si>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</si>
  <si>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</si>
  <si>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</si>
  <si>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</si>
  <si>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</si>
  <si>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</si>
  <si>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</si>
  <si>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</si>
  <si>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</si>
  <si>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</si>
  <si>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</si>
  <si>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</si>
  <si>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</si>
  <si>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</si>
  <si>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</si>
  <si>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</si>
  <si>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</si>
  <si>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</si>
  <si>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</si>
  <si>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</si>
  <si>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</si>
  <si>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</si>
  <si>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</si>
  <si>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</si>
  <si>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</si>
  <si>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</si>
  <si>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</si>
  <si>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</si>
  <si>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</si>
  <si>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</si>
  <si>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</si>
  <si>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</si>
  <si>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</si>
  <si>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</si>
  <si>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</si>
  <si>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</si>
  <si>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</si>
  <si>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</si>
  <si>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</si>
  <si>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</si>
  <si>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</si>
  <si>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</si>
  <si>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</si>
  <si>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</si>
  <si>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</si>
  <si>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</si>
  <si>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</si>
  <si>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</si>
  <si>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</si>
  <si>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</si>
  <si>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</si>
  <si>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</si>
  <si>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</si>
  <si>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</si>
  <si>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</si>
  <si>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</si>
  <si>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</si>
  <si>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</si>
  <si>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</si>
  <si>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</si>
  <si>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</si>
  <si>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</si>
  <si>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</si>
  <si>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</si>
  <si>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</si>
  <si>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</si>
  <si>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</si>
  <si>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</si>
  <si>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</si>
  <si>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</si>
  <si>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</si>
  <si>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</si>
  <si>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</si>
  <si>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</si>
  <si>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</si>
  <si>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</si>
  <si>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</si>
  <si>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</si>
  <si>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</si>
  <si>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</si>
  <si>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</si>
  <si>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</si>
  <si>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</si>
  <si>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</si>
  <si>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</si>
  <si>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</si>
  <si>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</si>
  <si>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</si>
  <si>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</si>
  <si>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</si>
  <si>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</si>
  <si>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</si>
  <si>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</si>
  <si>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</si>
  <si>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</si>
  <si>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</si>
  <si>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</si>
  <si>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</si>
  <si>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</si>
  <si>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</si>
  <si>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</si>
  <si>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</si>
  <si>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</si>
  <si>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</si>
  <si>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</si>
  <si>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</si>
  <si>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</si>
  <si>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</si>
  <si>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</si>
  <si>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</si>
  <si>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</si>
  <si>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</si>
  <si>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</si>
  <si>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</si>
  <si>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</si>
  <si>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</si>
  <si>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</si>
  <si>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</si>
  <si>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</si>
  <si>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</si>
  <si>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</si>
  <si>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</si>
  <si>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</si>
  <si>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</si>
  <si>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</si>
  <si>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</si>
  <si>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</si>
  <si>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</si>
  <si>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</si>
  <si>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</si>
  <si>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</si>
  <si>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</si>
  <si>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</si>
  <si>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</si>
  <si>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</si>
  <si>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</si>
  <si>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</si>
  <si>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</si>
  <si>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</si>
  <si>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</si>
  <si>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</si>
  <si>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</si>
  <si>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</si>
  <si>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</si>
  <si>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</si>
  <si>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</si>
  <si>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</si>
  <si>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</si>
  <si>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</si>
  <si>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</si>
  <si>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</si>
  <si>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</si>
  <si>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</si>
  <si>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</si>
  <si>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</si>
  <si>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</si>
  <si>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</si>
  <si>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</si>
  <si>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</si>
  <si>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</si>
  <si>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</si>
  <si>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</si>
  <si>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</si>
  <si>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</si>
  <si>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</si>
  <si>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</si>
  <si>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</si>
  <si>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</si>
  <si>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</si>
  <si>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</si>
  <si>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</si>
  <si>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</si>
  <si>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</si>
  <si>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</si>
  <si>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</si>
  <si>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</si>
  <si>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</si>
  <si>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</si>
  <si>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</si>
  <si>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</si>
  <si>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</si>
  <si>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</si>
  <si>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</si>
  <si>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</si>
  <si>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</si>
  <si>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</si>
  <si>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</si>
  <si>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</si>
  <si>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</si>
  <si>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</si>
  <si>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</si>
  <si>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</si>
  <si>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</si>
  <si>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</si>
  <si>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</si>
  <si>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</si>
  <si>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</si>
  <si>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</si>
  <si>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</si>
  <si>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</si>
  <si>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</si>
  <si>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</si>
  <si>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</si>
  <si>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</si>
  <si>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</si>
  <si>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</si>
  <si>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</si>
  <si>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</si>
  <si>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</si>
  <si>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</si>
  <si>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</si>
  <si>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</si>
  <si>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</si>
  <si>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</si>
  <si>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</si>
  <si>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</si>
  <si>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</si>
  <si>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</si>
  <si>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</si>
  <si>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</si>
  <si>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</si>
  <si>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</si>
  <si>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</si>
  <si>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</si>
  <si>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</si>
  <si>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</si>
  <si>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</si>
  <si>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</si>
  <si>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</si>
  <si>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</si>
  <si>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</si>
  <si>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</si>
  <si>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</si>
  <si>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</si>
  <si>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</si>
  <si>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</si>
  <si>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</si>
  <si>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</si>
  <si>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</si>
  <si>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</si>
  <si>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</si>
  <si>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</si>
  <si>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</si>
  <si>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</si>
  <si>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</si>
  <si>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</si>
  <si>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</si>
  <si>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</si>
  <si>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</si>
  <si>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</si>
  <si>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</si>
  <si>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</si>
  <si>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</si>
  <si>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</si>
  <si>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</si>
  <si>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</si>
  <si>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</si>
  <si>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</si>
  <si>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</si>
  <si>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</si>
  <si>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</si>
  <si>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</si>
  <si>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</si>
  <si>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</si>
  <si>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</si>
  <si>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</si>
  <si>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</si>
  <si>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</si>
  <si>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</si>
  <si>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</si>
  <si>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</si>
  <si>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</si>
  <si>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</si>
  <si>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</si>
  <si>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</si>
  <si>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</si>
  <si>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</si>
  <si>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</si>
  <si>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</si>
  <si>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</si>
  <si>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</si>
  <si>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</si>
  <si>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</si>
  <si>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</si>
  <si>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</si>
  <si>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</si>
  <si>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</si>
  <si>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</si>
  <si>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</si>
  <si>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</si>
  <si>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</si>
  <si>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</si>
  <si>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</si>
  <si>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</si>
  <si>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</si>
  <si>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</si>
  <si>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</si>
  <si>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</si>
  <si>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</si>
  <si>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</si>
  <si>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</si>
  <si>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</si>
  <si>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</si>
  <si>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</si>
  <si>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</si>
  <si>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</si>
  <si>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</si>
  <si>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</si>
  <si>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</si>
  <si>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</si>
  <si>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</si>
  <si>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</si>
  <si>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</si>
  <si>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</si>
  <si>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</si>
  <si>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</si>
  <si>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</si>
  <si>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</si>
  <si>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</si>
  <si>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</si>
  <si>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</si>
  <si>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</si>
  <si>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</si>
  <si>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</si>
  <si>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</si>
  <si>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</si>
  <si>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</si>
  <si>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</si>
  <si>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</si>
  <si>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</si>
  <si>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</si>
  <si>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</si>
  <si>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</si>
  <si>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</si>
  <si>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</si>
  <si>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</si>
  <si>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</si>
  <si>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</si>
  <si>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</si>
  <si>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</si>
  <si>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</si>
  <si>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</si>
  <si>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</si>
  <si>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</si>
  <si>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</si>
  <si>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</si>
  <si>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</si>
  <si>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</si>
  <si>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</si>
  <si>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</si>
  <si>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</si>
  <si>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</si>
  <si>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</si>
  <si>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</si>
  <si>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</si>
  <si>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</si>
  <si>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</si>
  <si>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</si>
  <si>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</si>
  <si>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</si>
  <si>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</si>
  <si>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</si>
  <si>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</si>
  <si>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</si>
  <si>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</si>
  <si>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</si>
  <si>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</si>
  <si>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</si>
  <si>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</si>
  <si>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</si>
  <si>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</si>
  <si>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</si>
  <si>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</si>
  <si>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</si>
  <si>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</si>
  <si>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</si>
  <si>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</si>
  <si>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</si>
  <si>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</si>
  <si>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</si>
  <si>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</si>
  <si>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</si>
  <si>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</si>
  <si>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</si>
  <si>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</si>
  <si>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</si>
  <si>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</si>
  <si>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</si>
  <si>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</si>
  <si>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</si>
  <si>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</si>
  <si>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</si>
  <si>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</si>
  <si>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</si>
  <si>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</si>
  <si>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</si>
  <si>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</si>
  <si>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</si>
  <si>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</si>
  <si>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</si>
  <si>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</si>
  <si>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</si>
  <si>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</si>
  <si>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</si>
  <si>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</si>
  <si>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</si>
  <si>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</si>
  <si>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</si>
  <si>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</si>
  <si>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</si>
  <si>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</si>
  <si>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</si>
  <si>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</si>
  <si>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</si>
  <si>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</si>
  <si>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</si>
  <si>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</si>
  <si>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</si>
  <si>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</si>
  <si>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</si>
  <si>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</si>
  <si>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</si>
  <si>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</si>
  <si>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</si>
  <si>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</si>
  <si>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</si>
  <si>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</si>
  <si>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</si>
  <si>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</si>
  <si>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</si>
  <si>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</si>
  <si>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</si>
  <si>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</si>
  <si>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</si>
  <si>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</si>
  <si>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</si>
  <si>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</si>
  <si>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</si>
  <si>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</si>
  <si>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</si>
  <si>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</si>
  <si>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</si>
  <si>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</si>
  <si>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</si>
  <si>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</si>
  <si>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</si>
  <si>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</si>
  <si>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</si>
  <si>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</si>
  <si>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</si>
  <si>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</si>
  <si>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</si>
  <si>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</si>
  <si>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</si>
  <si>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</si>
  <si>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</si>
  <si>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</si>
  <si>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</si>
  <si>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</si>
  <si>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</si>
  <si>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</si>
  <si>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</si>
  <si>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</si>
  <si>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</si>
  <si>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</si>
  <si>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</si>
  <si>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</si>
  <si>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</si>
  <si>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</si>
  <si>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</si>
  <si>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</si>
  <si>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</si>
  <si>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</si>
  <si>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</si>
  <si>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</si>
  <si>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</si>
  <si>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</si>
  <si>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</si>
  <si>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</si>
  <si>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</si>
  <si>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</si>
  <si>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</si>
  <si>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</si>
  <si>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</si>
  <si>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</si>
  <si>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</si>
  <si>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</si>
  <si>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</si>
  <si>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</si>
  <si>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</si>
  <si>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</si>
  <si>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</si>
  <si>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</si>
  <si>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</si>
  <si>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</si>
  <si>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</si>
  <si>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</si>
  <si>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</si>
  <si>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</si>
  <si>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</si>
  <si>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</si>
  <si>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</si>
  <si>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</si>
  <si>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</si>
  <si>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</si>
  <si>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</si>
  <si>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</si>
  <si>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</si>
  <si>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</si>
  <si>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</si>
  <si>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</si>
  <si>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</si>
  <si>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</si>
  <si>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</si>
  <si>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</si>
  <si>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</si>
  <si>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</si>
  <si>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</si>
  <si>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</si>
  <si>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</si>
  <si>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</si>
  <si>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</si>
  <si>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</si>
  <si>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</si>
  <si>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</si>
  <si>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</si>
  <si>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</si>
  <si>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</si>
  <si>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</si>
  <si>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</si>
  <si>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</si>
  <si>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</si>
  <si>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</si>
  <si>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</si>
  <si>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</si>
  <si>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</si>
  <si>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</si>
  <si>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</si>
  <si>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</si>
  <si>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</si>
  <si>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</si>
  <si>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</si>
  <si>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</si>
  <si>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</si>
  <si>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</si>
  <si>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</si>
  <si>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</si>
  <si>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</si>
  <si>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</si>
  <si>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</si>
  <si>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</si>
  <si>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</si>
  <si>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</si>
  <si>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</si>
  <si>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</si>
  <si>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</si>
  <si>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</si>
  <si>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</si>
  <si>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</si>
  <si>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</si>
  <si>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</si>
  <si>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</si>
  <si>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</si>
  <si>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</si>
  <si>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</si>
  <si>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</si>
  <si>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</si>
  <si>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</si>
  <si>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</si>
  <si>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</si>
  <si>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</si>
  <si>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</si>
  <si>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</si>
  <si>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</si>
  <si>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</si>
  <si>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</si>
  <si>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</si>
  <si>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</si>
  <si>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</si>
  <si>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</si>
  <si>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</si>
  <si>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</si>
  <si>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</si>
  <si>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</si>
  <si>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</si>
  <si>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</si>
  <si>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</si>
  <si>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</si>
  <si>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</si>
  <si>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</si>
  <si>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</si>
  <si>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</si>
  <si>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</si>
  <si>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</si>
  <si>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</si>
  <si>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</si>
  <si>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</si>
  <si>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</si>
  <si>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</si>
  <si>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</si>
  <si>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</si>
  <si>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</si>
  <si>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</si>
  <si>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</si>
  <si>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</si>
  <si>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</si>
  <si>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</si>
  <si>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</si>
  <si>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</si>
  <si>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</si>
  <si>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</si>
  <si>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</si>
  <si>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</si>
  <si>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</si>
  <si>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</si>
  <si>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</si>
  <si>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</si>
  <si>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</si>
  <si>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</si>
  <si>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</si>
  <si>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</si>
  <si>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</si>
  <si>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</si>
  <si>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</si>
  <si>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</si>
  <si>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</si>
  <si>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</si>
  <si>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</si>
  <si>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</si>
  <si>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</si>
  <si>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</si>
  <si>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</si>
  <si>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</si>
  <si>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</si>
  <si>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</si>
  <si>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</si>
  <si>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</si>
  <si>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</si>
  <si>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</si>
  <si>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</si>
  <si>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</si>
  <si>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</si>
  <si>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</si>
  <si>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</si>
  <si>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</si>
  <si>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</si>
  <si>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</si>
  <si>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</si>
  <si>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</si>
  <si>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</si>
  <si>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</si>
  <si>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</si>
  <si>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</si>
  <si>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</si>
  <si>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</si>
  <si>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</si>
  <si>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</si>
  <si>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</si>
  <si>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</si>
  <si>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</si>
  <si>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</si>
  <si>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</si>
  <si>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</si>
  <si>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</si>
  <si>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</si>
  <si>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</si>
  <si>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</si>
  <si>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</si>
  <si>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</si>
  <si>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</si>
  <si>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</si>
  <si>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</si>
  <si>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</si>
  <si>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</si>
  <si>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</si>
  <si>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</si>
  <si>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</si>
  <si>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</si>
  <si>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</si>
  <si>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</si>
  <si>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</si>
  <si>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</si>
  <si>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</si>
  <si>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</si>
  <si>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</si>
  <si>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</si>
  <si>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</si>
  <si>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</si>
  <si>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</si>
  <si>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</si>
  <si>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</si>
  <si>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</si>
  <si>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</si>
  <si>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</si>
  <si>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</si>
  <si>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</si>
  <si>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</si>
  <si>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</si>
  <si>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</si>
  <si>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</si>
  <si>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</si>
  <si>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</si>
  <si>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</si>
  <si>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</si>
  <si>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</si>
  <si>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</si>
  <si>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</si>
  <si>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</si>
  <si>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</si>
  <si>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</si>
  <si>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</si>
  <si>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</si>
  <si>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</si>
  <si>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</si>
  <si>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</si>
  <si>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</si>
  <si>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</si>
  <si>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</si>
  <si>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</si>
  <si>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</si>
  <si>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</si>
  <si>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</si>
  <si>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</si>
  <si>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</si>
  <si>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</si>
  <si>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</si>
  <si>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</si>
  <si>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</si>
  <si>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</si>
  <si>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</si>
  <si>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</si>
  <si>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</si>
  <si>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</si>
  <si>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</si>
  <si>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</si>
  <si>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</si>
  <si>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</si>
  <si>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</si>
  <si>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</si>
  <si>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</si>
  <si>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</si>
  <si>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</si>
  <si>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</si>
  <si>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</si>
  <si>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</si>
  <si>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</si>
  <si>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</si>
  <si>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</si>
  <si>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</si>
  <si>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</si>
  <si>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</si>
  <si>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</si>
  <si>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</si>
  <si>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</si>
  <si>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</si>
  <si>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</si>
  <si>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</si>
  <si>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</si>
  <si>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</si>
  <si>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</si>
  <si>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</si>
  <si>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</si>
  <si>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</si>
  <si>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</si>
  <si>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</si>
  <si>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</si>
  <si>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</si>
  <si>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</si>
  <si>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</si>
  <si>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</si>
  <si>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</si>
  <si>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</si>
  <si>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</si>
  <si>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</si>
  <si>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</si>
  <si>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</si>
  <si>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</si>
  <si>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</si>
  <si>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</si>
  <si>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</si>
  <si>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</si>
  <si>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</si>
  <si>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</si>
  <si>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</si>
  <si>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</si>
  <si>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</si>
  <si>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</si>
  <si>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</si>
  <si>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</si>
  <si>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</si>
  <si>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</si>
  <si>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</si>
  <si>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</si>
  <si>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</si>
  <si>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</si>
  <si>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</si>
  <si>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</si>
  <si>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</si>
  <si>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</si>
  <si>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</si>
  <si>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</si>
  <si>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</si>
  <si>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</si>
  <si>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</si>
  <si>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</si>
  <si>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</si>
  <si>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</si>
  <si>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</si>
  <si>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</si>
  <si>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</si>
  <si>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</si>
  <si>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</si>
  <si>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</si>
  <si>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</si>
  <si>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</si>
  <si>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</si>
  <si>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</si>
  <si>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</si>
  <si>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</si>
  <si>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</si>
  <si>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</si>
  <si>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</si>
  <si>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</si>
  <si>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</si>
  <si>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</si>
  <si>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</si>
  <si>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</si>
  <si>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</si>
  <si>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</si>
  <si>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</si>
  <si>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</si>
  <si>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</si>
  <si>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</si>
  <si>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</si>
  <si>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</si>
  <si>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</si>
  <si>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</si>
  <si>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</si>
  <si>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</si>
  <si>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</si>
  <si>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</si>
  <si>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</si>
  <si>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</si>
  <si>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</si>
  <si>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</si>
  <si>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</si>
  <si>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</si>
  <si>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</si>
  <si>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</si>
  <si>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</si>
  <si>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</si>
  <si>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</si>
  <si>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</si>
  <si>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</si>
  <si>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</si>
  <si>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</si>
  <si>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</si>
  <si>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</si>
  <si>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</si>
  <si>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</si>
  <si>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</si>
  <si>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</si>
  <si>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</si>
  <si>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</si>
  <si>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</si>
  <si>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</si>
  <si>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</si>
  <si>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</si>
  <si>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</si>
  <si>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</si>
  <si>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</si>
  <si>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</si>
  <si>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</si>
  <si>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</si>
  <si>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</si>
  <si>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</si>
  <si>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</si>
  <si>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</si>
  <si>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</si>
  <si>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</si>
  <si>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</si>
  <si>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</si>
  <si>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</si>
  <si>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</si>
  <si>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</si>
  <si>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</si>
  <si>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</si>
  <si>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</si>
  <si>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</si>
  <si>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</si>
  <si>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</si>
  <si>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</si>
  <si>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</si>
  <si>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</si>
  <si>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</si>
  <si>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</si>
  <si>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</si>
  <si>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</si>
  <si>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</si>
  <si>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</si>
  <si>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</si>
  <si>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</si>
  <si>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</si>
  <si>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</si>
  <si>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</si>
  <si>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</si>
  <si>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</si>
  <si>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</si>
  <si>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</si>
  <si>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</si>
  <si>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</si>
  <si>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</si>
  <si>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</si>
  <si>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</si>
  <si>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</si>
  <si>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</si>
  <si>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</si>
  <si>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</si>
  <si>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</si>
  <si>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</si>
  <si>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</si>
  <si>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</si>
  <si>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</si>
  <si>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</si>
  <si>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</si>
  <si>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</si>
  <si>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</si>
  <si>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</si>
  <si>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</si>
  <si>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</si>
  <si>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</si>
  <si>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</si>
  <si>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</si>
  <si>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</si>
  <si>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</si>
  <si>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</si>
  <si>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</si>
  <si>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</si>
  <si>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</si>
  <si>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</si>
  <si>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</si>
  <si>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</si>
  <si>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</si>
  <si>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</si>
  <si>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</si>
  <si>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</si>
  <si>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</si>
  <si>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</si>
  <si>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</si>
  <si>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</si>
  <si>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</si>
  <si>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</si>
  <si>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</si>
  <si>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</si>
  <si>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</si>
  <si>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</si>
  <si>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</si>
  <si>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</si>
  <si>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</si>
  <si>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</si>
  <si>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</si>
  <si>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</si>
  <si>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</si>
  <si>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</si>
  <si>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</si>
  <si>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</si>
  <si>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</si>
  <si>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</si>
  <si>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</si>
  <si>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</si>
  <si>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</si>
  <si>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</si>
  <si>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</si>
  <si>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</si>
  <si>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</si>
  <si>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</si>
  <si>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</si>
  <si>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</si>
  <si>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</si>
  <si>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</si>
  <si>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</si>
  <si>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</si>
  <si>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</si>
  <si>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</si>
  <si>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</si>
  <si>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</si>
  <si>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</si>
  <si>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</si>
  <si>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</si>
  <si>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</si>
  <si>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</si>
  <si>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</si>
  <si>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</si>
  <si>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</si>
  <si>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</si>
  <si>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</si>
  <si>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</si>
  <si>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</si>
  <si>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</si>
  <si>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</si>
  <si>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</si>
  <si>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</si>
  <si>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</si>
  <si>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</si>
  <si>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</si>
  <si>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</si>
  <si>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</si>
  <si>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</si>
  <si>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</si>
  <si>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</si>
  <si>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</si>
  <si>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</si>
  <si>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</si>
  <si>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</si>
  <si>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</si>
  <si>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</si>
  <si>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</si>
  <si>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</si>
  <si>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</si>
  <si>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</si>
  <si>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</si>
  <si>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</si>
  <si>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</si>
  <si>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</si>
  <si>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</si>
  <si>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</si>
  <si>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</si>
  <si>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</si>
  <si>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</si>
  <si>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</si>
  <si>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</si>
  <si>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</si>
  <si>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</si>
  <si>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</si>
  <si>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</si>
  <si>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</si>
  <si>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</si>
  <si>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</si>
  <si>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</si>
  <si>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</si>
  <si>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</si>
  <si>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</si>
  <si>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</si>
  <si>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</si>
  <si>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</si>
  <si>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</si>
  <si>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</si>
  <si>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</si>
  <si>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</si>
  <si>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</si>
  <si>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</si>
  <si>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</si>
  <si>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</si>
  <si>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</si>
  <si>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</si>
  <si>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</si>
  <si>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</si>
  <si>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</si>
  <si>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</si>
  <si>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</si>
  <si>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</si>
  <si>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</si>
  <si>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</si>
  <si>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</si>
  <si>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</si>
  <si>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</si>
  <si>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</si>
  <si>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</si>
  <si>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</si>
  <si>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</si>
  <si>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</si>
  <si>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</si>
  <si>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</si>
  <si>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</si>
  <si>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</si>
  <si>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</si>
  <si>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</si>
  <si>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</si>
  <si>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</si>
  <si>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</si>
  <si>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</si>
  <si>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</si>
  <si>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</si>
  <si>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</si>
  <si>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</si>
  <si>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</si>
  <si>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</si>
  <si>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</si>
  <si>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</si>
  <si>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</si>
  <si>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</si>
  <si>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</si>
  <si>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</si>
  <si>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</si>
  <si>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</si>
  <si>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</si>
  <si>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</si>
  <si>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</si>
  <si>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</si>
  <si>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</si>
  <si>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</si>
  <si>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</si>
  <si>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</si>
  <si>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</si>
  <si>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</si>
  <si>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</si>
  <si>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</si>
  <si>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</si>
  <si>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</si>
  <si>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</si>
  <si>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</si>
  <si>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</si>
  <si>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</si>
  <si>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</si>
  <si>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</si>
  <si>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</si>
  <si>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</si>
  <si>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</si>
  <si>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</si>
  <si>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</si>
  <si>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</si>
  <si>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</si>
  <si>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</si>
  <si>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</si>
  <si>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</si>
  <si>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</si>
  <si>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</si>
  <si>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</si>
  <si>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</si>
  <si>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</si>
  <si>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</si>
  <si>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</si>
  <si>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</si>
  <si>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</si>
  <si>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</si>
  <si>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</si>
  <si>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</si>
  <si>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</si>
  <si>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</si>
  <si>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</si>
  <si>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</si>
  <si>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</si>
  <si>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</si>
  <si>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</si>
  <si>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</si>
  <si>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</si>
  <si>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</si>
  <si>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</si>
  <si>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</si>
  <si>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</si>
  <si>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</si>
  <si>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</si>
  <si>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</si>
  <si>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</si>
  <si>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</si>
  <si>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</si>
  <si>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</si>
  <si>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</si>
  <si>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</si>
  <si>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</si>
  <si>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</si>
  <si>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</si>
  <si>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</si>
  <si>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</si>
  <si>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</si>
  <si>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</si>
  <si>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</si>
  <si>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</si>
  <si>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</si>
  <si>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</si>
  <si>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</si>
  <si>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</si>
  <si>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</si>
  <si>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</si>
  <si>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</si>
  <si>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</si>
  <si>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</si>
  <si>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</si>
  <si>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</si>
  <si>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</si>
  <si>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</si>
  <si>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</si>
  <si>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</si>
  <si>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</si>
  <si>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</si>
  <si>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</si>
  <si>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</si>
  <si>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</si>
  <si>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</si>
  <si>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</si>
  <si>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</si>
  <si>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</si>
  <si>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</si>
  <si>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</si>
  <si>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</si>
  <si>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</si>
  <si>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</si>
  <si>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</si>
  <si>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</si>
  <si>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</si>
  <si>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</si>
  <si>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</si>
  <si>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</si>
  <si>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</si>
  <si>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</si>
  <si>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</si>
  <si>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</si>
  <si>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</si>
  <si>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</si>
  <si>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</si>
  <si>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</si>
  <si>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</si>
  <si>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</si>
  <si>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</si>
  <si>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</si>
  <si>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</si>
  <si>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</si>
  <si>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</si>
  <si>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</si>
  <si>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</si>
  <si>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</si>
  <si>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</si>
  <si>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</si>
  <si>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</si>
  <si>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</si>
  <si>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</si>
  <si>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</si>
  <si>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</si>
  <si>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</si>
  <si>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</si>
  <si>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</si>
  <si>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</si>
  <si>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</si>
  <si>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</si>
  <si>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</si>
  <si>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</si>
  <si>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</si>
  <si>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</si>
  <si>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</si>
  <si>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</si>
  <si>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</si>
  <si>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</si>
  <si>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</si>
  <si>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</si>
  <si>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</si>
  <si>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</si>
  <si>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</si>
  <si>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</si>
  <si>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</si>
  <si>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</si>
  <si>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</si>
  <si>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</si>
  <si>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</si>
  <si>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</si>
  <si>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</si>
  <si>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</si>
  <si>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</si>
  <si>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</si>
  <si>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</si>
  <si>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</si>
  <si>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</si>
  <si>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</si>
  <si>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</si>
  <si>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</si>
  <si>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</si>
  <si>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</si>
  <si>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</si>
  <si>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</si>
  <si>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</si>
  <si>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</si>
  <si>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</si>
  <si>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</si>
  <si>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</si>
  <si>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</si>
  <si>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</si>
  <si>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</si>
  <si>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</si>
  <si>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</si>
  <si>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</si>
  <si>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</si>
  <si>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</si>
  <si>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</si>
  <si>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</si>
  <si>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</si>
  <si>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</si>
  <si>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</si>
  <si>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</si>
  <si>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</si>
  <si>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</si>
  <si>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</si>
  <si>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</si>
  <si>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</si>
  <si>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</si>
  <si>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</si>
  <si>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</si>
  <si>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</si>
  <si>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</si>
  <si>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</si>
  <si>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</si>
  <si>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</si>
  <si>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</si>
  <si>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</si>
  <si>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</si>
  <si>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</si>
  <si>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</si>
  <si>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</si>
  <si>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</si>
  <si>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</si>
  <si>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</si>
  <si>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</si>
  <si>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</si>
  <si>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</si>
  <si>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</si>
  <si>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</si>
  <si>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</si>
  <si>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</si>
  <si>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</si>
  <si>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</si>
  <si>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</si>
  <si>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</si>
  <si>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</si>
  <si>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</si>
  <si>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</si>
  <si>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</si>
  <si>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</si>
  <si>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</si>
  <si>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</si>
  <si>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</si>
  <si>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</si>
  <si>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</si>
  <si>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</si>
  <si>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</si>
  <si>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</si>
  <si>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</si>
  <si>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</si>
  <si>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</si>
  <si>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</si>
  <si>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</si>
  <si>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</si>
  <si>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</si>
  <si>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</si>
  <si>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</si>
  <si>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</si>
  <si>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</si>
  <si>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</si>
  <si>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</si>
  <si>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</si>
  <si>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</si>
  <si>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</si>
  <si>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</si>
  <si>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</si>
  <si>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</si>
  <si>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</si>
  <si>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</si>
  <si>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</si>
  <si>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</si>
  <si>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</si>
  <si>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</si>
  <si>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</si>
  <si>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</si>
  <si>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</si>
  <si>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</si>
  <si>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</si>
  <si>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</si>
  <si>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</si>
  <si>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</si>
  <si>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</si>
  <si>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</si>
  <si>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</si>
  <si>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</si>
  <si>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</si>
  <si>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</si>
  <si>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</si>
  <si>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</si>
  <si>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</si>
  <si>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</si>
  <si>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</si>
  <si>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</si>
  <si>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</si>
  <si>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</si>
  <si>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</si>
  <si>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</si>
  <si>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</si>
  <si>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</si>
  <si>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</si>
  <si>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</si>
  <si>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</si>
  <si>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</si>
  <si>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</si>
  <si>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</si>
  <si>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</si>
  <si>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</si>
  <si>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</si>
  <si>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</si>
  <si>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</si>
  <si>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</si>
  <si>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</si>
  <si>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</si>
  <si>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</si>
  <si>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</si>
  <si>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</si>
  <si>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</si>
  <si>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</si>
  <si>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</si>
  <si>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</si>
  <si>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</si>
  <si>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</si>
  <si>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</si>
  <si>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</si>
  <si>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</si>
  <si>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</si>
  <si>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</si>
  <si>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</si>
  <si>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</si>
  <si>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</si>
  <si>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</si>
  <si>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</si>
  <si>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</si>
  <si>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</si>
  <si>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</si>
  <si>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</si>
  <si>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</si>
  <si>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</si>
  <si>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</si>
  <si>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</si>
  <si>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</si>
  <si>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</si>
  <si>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</si>
  <si>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</si>
  <si>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</si>
  <si>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</si>
  <si>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</si>
  <si>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</si>
  <si>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</si>
  <si>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</si>
  <si>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</si>
  <si>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</si>
  <si>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</si>
  <si>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</si>
  <si>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</si>
  <si>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</si>
  <si>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</si>
  <si>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</si>
  <si>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</si>
  <si>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</si>
  <si>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</si>
  <si>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</si>
  <si>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</si>
  <si>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</si>
  <si>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</si>
  <si>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</si>
  <si>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</si>
  <si>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</si>
  <si>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</si>
  <si>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</si>
  <si>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</si>
  <si>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</si>
  <si>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</si>
  <si>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</si>
  <si>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</si>
  <si>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</si>
  <si>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</si>
  <si>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</si>
  <si>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</si>
  <si>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</si>
  <si>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</si>
  <si>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</si>
  <si>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</si>
  <si>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</si>
  <si>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</si>
  <si>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</si>
  <si>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</si>
  <si>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</si>
  <si>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</si>
  <si>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</si>
  <si>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</si>
  <si>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</si>
  <si>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</si>
  <si>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</si>
  <si>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</si>
  <si>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</si>
  <si>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</si>
  <si>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</si>
  <si>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</si>
  <si>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</si>
  <si>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</si>
  <si>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</si>
  <si>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</si>
  <si>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</si>
  <si>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</si>
  <si>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</si>
  <si>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</si>
  <si>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</si>
  <si>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</si>
  <si>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</si>
  <si>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</si>
  <si>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</si>
  <si>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</si>
  <si>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</si>
  <si>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</si>
  <si>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</si>
  <si>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</si>
  <si>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</si>
  <si>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</si>
  <si>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</si>
  <si>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</si>
  <si>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</si>
  <si>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</si>
  <si>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</si>
  <si>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</si>
  <si>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</si>
  <si>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</si>
  <si>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</si>
  <si>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</si>
  <si>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</si>
  <si>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</si>
  <si>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</si>
  <si>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</si>
  <si>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</si>
  <si>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</si>
  <si>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</si>
  <si>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</si>
  <si>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</si>
  <si>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</si>
  <si>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</si>
  <si>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</si>
  <si>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</si>
  <si>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</si>
  <si>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</si>
  <si>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</si>
  <si>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</si>
  <si>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</si>
  <si>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</si>
  <si>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</si>
  <si>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</si>
  <si>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</si>
  <si>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</si>
  <si>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</si>
  <si>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</si>
  <si>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</si>
  <si>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</si>
  <si>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</si>
  <si>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</si>
  <si>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</si>
  <si>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</si>
  <si>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</si>
  <si>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</si>
  <si>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</si>
  <si>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</si>
  <si>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</si>
  <si>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</si>
  <si>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</si>
  <si>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</si>
  <si>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</si>
  <si>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</si>
  <si>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</si>
  <si>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</si>
  <si>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</si>
  <si>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</si>
  <si>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</si>
  <si>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</si>
  <si>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</si>
  <si>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</si>
  <si>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</si>
  <si>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</si>
  <si>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</si>
  <si>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</si>
  <si>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</si>
  <si>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</si>
  <si>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</si>
  <si>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</si>
  <si>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</si>
  <si>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</si>
  <si>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</si>
  <si>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</si>
  <si>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</si>
  <si>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</si>
  <si>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</si>
  <si>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</si>
  <si>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</si>
  <si>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</si>
  <si>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</si>
  <si>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</si>
  <si>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</si>
  <si>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</si>
  <si>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</si>
  <si>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</si>
  <si>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</si>
  <si>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</si>
  <si>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</si>
  <si>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</si>
  <si>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</si>
  <si>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</si>
  <si>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</si>
  <si>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</si>
  <si>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</si>
  <si>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</si>
  <si>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</si>
  <si>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</si>
  <si>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</si>
  <si>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</si>
  <si>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</si>
  <si>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</si>
  <si>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</si>
  <si>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</si>
  <si>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</si>
  <si>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</si>
  <si>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</si>
  <si>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</si>
  <si>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</si>
  <si>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</si>
  <si>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</si>
  <si>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</si>
  <si>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</si>
  <si>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</si>
  <si>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</si>
  <si>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</si>
  <si>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</si>
  <si>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</si>
  <si>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</si>
  <si>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</si>
  <si>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</si>
  <si>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</si>
  <si>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</si>
  <si>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</si>
  <si>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</si>
  <si>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</si>
  <si>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</si>
  <si>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</si>
  <si>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</si>
  <si>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</si>
  <si>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</si>
  <si>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</si>
  <si>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</si>
  <si>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</si>
  <si>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</si>
  <si>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</si>
  <si>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</si>
  <si>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</si>
  <si>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</si>
  <si>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</si>
  <si>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</si>
  <si>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</si>
  <si>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</si>
  <si>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</si>
  <si>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</si>
  <si>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</si>
  <si>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</si>
  <si>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</si>
  <si>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</si>
  <si>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</si>
  <si>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</si>
  <si>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</si>
  <si>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</si>
  <si>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</si>
  <si>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</si>
  <si>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</si>
  <si>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</si>
  <si>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</si>
  <si>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</si>
  <si>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</si>
  <si>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</si>
  <si>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</si>
  <si>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</si>
  <si>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</si>
  <si>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</si>
  <si>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</si>
  <si>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</si>
  <si>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</si>
  <si>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</si>
  <si>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</si>
  <si>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</si>
  <si>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</si>
  <si>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</si>
  <si>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</si>
  <si>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</si>
  <si>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</si>
  <si>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</si>
  <si>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</si>
  <si>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</si>
  <si>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</si>
  <si>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</si>
  <si>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</si>
  <si>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</si>
  <si>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</si>
  <si>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</si>
  <si>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</si>
  <si>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</si>
  <si>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</si>
  <si>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</si>
  <si>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</si>
  <si>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</si>
  <si>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</si>
  <si>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</si>
  <si>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</si>
  <si>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</si>
  <si>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</si>
  <si>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</si>
  <si>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</si>
  <si>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</si>
  <si>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</si>
  <si>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</si>
  <si>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</si>
  <si>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</si>
  <si>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</si>
  <si>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</si>
  <si>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</si>
  <si>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</si>
  <si>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</si>
  <si>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</si>
  <si>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</si>
  <si>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</si>
  <si>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</si>
  <si>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</si>
  <si>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</si>
  <si>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</si>
  <si>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</si>
  <si>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</si>
  <si>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</si>
  <si>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</si>
  <si>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</si>
  <si>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</si>
  <si>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</si>
  <si>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</si>
  <si>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</si>
  <si>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</si>
  <si>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</si>
  <si>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</si>
  <si>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</si>
  <si>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</si>
  <si>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</si>
  <si>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</si>
  <si>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</si>
  <si>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</si>
  <si>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</si>
  <si>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</si>
  <si>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</si>
  <si>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</si>
  <si>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</si>
  <si>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</si>
  <si>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</si>
  <si>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</si>
  <si>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</si>
  <si>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</si>
  <si>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</si>
  <si>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</si>
  <si>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</si>
  <si>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</si>
  <si>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</si>
  <si>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</si>
  <si>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</si>
  <si>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</si>
  <si>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</si>
  <si>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</si>
  <si>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</si>
  <si>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</si>
  <si>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</si>
  <si>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</si>
  <si>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</si>
  <si>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</si>
  <si>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</si>
  <si>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</si>
  <si>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</si>
  <si>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</si>
  <si>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</si>
  <si>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</si>
  <si>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</si>
  <si>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</si>
  <si>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</si>
  <si>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</si>
  <si>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</si>
  <si>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</si>
  <si>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</si>
  <si>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</si>
  <si>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</si>
  <si>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</si>
  <si>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</si>
  <si>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</si>
  <si>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</si>
  <si>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</si>
  <si>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</si>
  <si>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</si>
  <si>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</si>
  <si>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</si>
  <si>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</si>
  <si>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</si>
  <si>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</si>
  <si>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</si>
  <si>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</si>
  <si>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</si>
  <si>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</si>
  <si>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</si>
  <si>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</si>
  <si>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</si>
  <si>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</si>
  <si>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</si>
  <si>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</si>
  <si>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</si>
  <si>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</si>
  <si>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</si>
  <si>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</si>
  <si>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</si>
  <si>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</si>
  <si>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</si>
  <si>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</si>
  <si>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</si>
  <si>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</si>
  <si>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</si>
  <si>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</si>
  <si>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</si>
  <si>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</si>
  <si>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</si>
  <si>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</si>
  <si>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</si>
  <si>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</si>
  <si>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</si>
  <si>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</si>
  <si>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</si>
  <si>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</si>
  <si>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</si>
  <si>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</si>
  <si>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</si>
  <si>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</si>
  <si>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</si>
  <si>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</si>
  <si>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</si>
  <si>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</si>
  <si>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</si>
  <si>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</si>
  <si>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</si>
  <si>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</si>
  <si>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</si>
  <si>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</si>
  <si>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</si>
  <si>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</si>
  <si>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</si>
  <si>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</si>
  <si>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</si>
  <si>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</si>
  <si>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</si>
  <si>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</si>
  <si>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</si>
  <si>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</si>
  <si>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</si>
  <si>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</si>
  <si>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</si>
  <si>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</si>
  <si>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</si>
  <si>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</si>
  <si>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</si>
  <si>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</si>
  <si>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</si>
  <si>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</si>
  <si>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</si>
  <si>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</si>
  <si>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</si>
  <si>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</si>
  <si>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</si>
  <si>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</si>
  <si>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</si>
  <si>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</si>
  <si>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</si>
  <si>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</si>
  <si>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</si>
  <si>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</si>
  <si>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</si>
  <si>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</si>
  <si>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</si>
  <si>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</si>
  <si>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</si>
  <si>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</si>
  <si>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</si>
  <si>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</si>
  <si>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</si>
  <si>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</si>
  <si>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</si>
  <si>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</si>
  <si>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</si>
  <si>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</si>
  <si>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</si>
  <si>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</si>
  <si>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</si>
  <si>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</si>
  <si>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</si>
  <si>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</si>
  <si>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</si>
  <si>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</si>
  <si>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</si>
  <si>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</si>
  <si>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</si>
  <si>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</si>
  <si>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</si>
  <si>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</si>
  <si>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</si>
  <si>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</si>
  <si>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</si>
  <si>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</si>
  <si>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</si>
  <si>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</si>
  <si>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</si>
  <si>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</si>
  <si>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</si>
  <si>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</si>
  <si>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</si>
  <si>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</si>
  <si>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</si>
  <si>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</si>
  <si>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</si>
  <si>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</si>
  <si>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</si>
  <si>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</si>
  <si>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</si>
  <si>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</si>
  <si>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</si>
  <si>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</si>
  <si>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</si>
  <si>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</si>
  <si>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</si>
  <si>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</si>
  <si>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</si>
  <si>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</si>
  <si>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</si>
  <si>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</si>
  <si>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</si>
  <si>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</si>
  <si>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</si>
  <si>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</si>
  <si>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</si>
  <si>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</si>
  <si>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</si>
  <si>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</si>
  <si>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</si>
  <si>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</si>
  <si>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</si>
  <si>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</si>
  <si>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</si>
  <si>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</si>
  <si>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</si>
  <si>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</si>
  <si>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</si>
  <si>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</si>
  <si>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</si>
  <si>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</si>
  <si>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</si>
  <si>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</si>
  <si>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</si>
  <si>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</si>
  <si>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</si>
  <si>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</si>
  <si>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</si>
  <si>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</si>
  <si>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</si>
  <si>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</si>
  <si>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</si>
  <si>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</si>
  <si>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</si>
  <si>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</si>
  <si>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</si>
  <si>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</si>
  <si>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</si>
  <si>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</si>
  <si>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</si>
  <si>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</si>
  <si>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</si>
  <si>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</si>
  <si>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</si>
  <si>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</si>
  <si>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</si>
  <si>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</si>
  <si>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</si>
  <si>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</si>
  <si>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</si>
  <si>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</si>
  <si>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</si>
  <si>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</si>
  <si>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</si>
  <si>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</si>
  <si>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</si>
  <si>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</si>
  <si>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</si>
  <si>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</si>
  <si>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</si>
  <si>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</si>
  <si>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</si>
  <si>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</si>
  <si>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</si>
  <si>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</si>
  <si>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</si>
  <si>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</si>
  <si>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</si>
  <si>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</si>
  <si>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</si>
  <si>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</si>
  <si>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</si>
  <si>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</si>
  <si>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</si>
  <si>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</si>
  <si>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</si>
  <si>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</si>
  <si>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</si>
  <si>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</si>
  <si>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</si>
  <si>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</si>
  <si>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</si>
  <si>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</si>
  <si>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</si>
  <si>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</si>
  <si>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</si>
  <si>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</si>
  <si>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</si>
  <si>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</si>
  <si>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</si>
  <si>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</si>
  <si>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</si>
  <si>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</si>
  <si>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</si>
  <si>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</si>
  <si>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</si>
  <si>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</si>
  <si>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</si>
  <si>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</si>
  <si>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</si>
  <si>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</si>
  <si>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</si>
  <si>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</si>
  <si>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</si>
  <si>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</si>
  <si>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</si>
  <si>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</si>
  <si>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</si>
  <si>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</si>
  <si>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</si>
  <si>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</si>
  <si>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</si>
  <si>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</si>
  <si>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</si>
  <si>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</si>
  <si>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</si>
  <si>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</si>
  <si>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</si>
  <si>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</si>
  <si>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</si>
  <si>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</si>
  <si>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</si>
  <si>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</si>
  <si>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</si>
  <si>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</si>
  <si>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</si>
  <si>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</si>
  <si>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</si>
  <si>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</si>
  <si>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</si>
  <si>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</si>
  <si>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</si>
  <si>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</si>
  <si>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</si>
  <si>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</si>
  <si>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</si>
  <si>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</si>
  <si>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</si>
  <si>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</si>
  <si>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</si>
  <si>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</si>
  <si>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</si>
  <si>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</si>
  <si>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</si>
  <si>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</si>
  <si>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</si>
  <si>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</si>
  <si>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</si>
  <si>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</si>
  <si>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</si>
  <si>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</si>
  <si>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</si>
  <si>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</si>
  <si>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</si>
  <si>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</si>
  <si>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</si>
  <si>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</si>
  <si>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</si>
  <si>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</si>
  <si>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</si>
  <si>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</si>
  <si>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</si>
  <si>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</si>
  <si>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</si>
  <si>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</si>
  <si>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</si>
  <si>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</si>
  <si>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</si>
  <si>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</si>
  <si>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</si>
  <si>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</si>
  <si>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</si>
  <si>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</si>
  <si>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</si>
  <si>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</si>
  <si>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</si>
  <si>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</si>
  <si>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</si>
  <si>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</si>
  <si>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</si>
  <si>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</si>
  <si>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</si>
  <si>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</si>
  <si>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</si>
  <si>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</si>
  <si>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</si>
  <si>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</si>
  <si>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</si>
  <si>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</si>
  <si>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</si>
  <si>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</si>
  <si>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</si>
  <si>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</si>
  <si>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</si>
  <si>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</si>
  <si>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</si>
  <si>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</si>
  <si>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</si>
  <si>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</si>
  <si>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</si>
  <si>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</si>
  <si>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</si>
  <si>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</si>
  <si>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</si>
  <si>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</si>
  <si>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</si>
  <si>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</si>
  <si>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</si>
  <si>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</si>
  <si>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</si>
  <si>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</si>
  <si>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</si>
  <si>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</si>
  <si>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</si>
  <si>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</si>
  <si>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</si>
  <si>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</si>
  <si>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</si>
  <si>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</si>
  <si>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</si>
  <si>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</si>
  <si>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</si>
  <si>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</si>
  <si>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</si>
  <si>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</si>
  <si>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</si>
  <si>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</si>
  <si>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</si>
  <si>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</si>
  <si>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</si>
  <si>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</si>
  <si>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</si>
  <si>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</si>
  <si>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</si>
  <si>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</si>
  <si>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</si>
  <si>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</si>
  <si>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</si>
  <si>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</si>
  <si>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</si>
  <si>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</si>
  <si>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</si>
  <si>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</si>
  <si>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</si>
  <si>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</si>
  <si>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</si>
  <si>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</si>
  <si>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</si>
  <si>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</si>
  <si>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</si>
  <si>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</si>
  <si>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</si>
  <si>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</si>
  <si>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</si>
  <si>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</si>
  <si>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</si>
  <si>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</si>
  <si>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</si>
  <si>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</si>
  <si>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</si>
  <si>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</si>
  <si>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</si>
  <si>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</si>
  <si>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</si>
  <si>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</si>
  <si>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</si>
  <si>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</si>
  <si>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</si>
  <si>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</si>
  <si>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</si>
  <si>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</si>
  <si>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</si>
  <si>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</si>
  <si>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</si>
  <si>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</si>
  <si>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</si>
  <si>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</si>
  <si>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</si>
  <si>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</si>
  <si>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</si>
  <si>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</si>
  <si>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</si>
  <si>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</si>
  <si>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</si>
  <si>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</si>
  <si>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</si>
  <si>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</si>
  <si>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</si>
  <si>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</si>
  <si>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</si>
  <si>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</si>
  <si>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</si>
  <si>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</si>
  <si>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</si>
  <si>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</si>
  <si>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</si>
  <si>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</si>
  <si>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</si>
  <si>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</si>
  <si>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</si>
  <si>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</si>
  <si>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</si>
  <si>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</si>
  <si>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</si>
  <si>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</si>
  <si>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</si>
  <si>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</si>
  <si>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</si>
  <si>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</si>
  <si>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</si>
  <si>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</si>
  <si>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</si>
  <si>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</si>
  <si>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</si>
  <si>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</si>
  <si>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</si>
  <si>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</si>
  <si>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</si>
  <si>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</si>
  <si>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</si>
  <si>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</si>
  <si>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</si>
  <si>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</si>
  <si>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</si>
  <si>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</si>
  <si>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</si>
  <si>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</si>
  <si>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</si>
  <si>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</si>
  <si>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</si>
  <si>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</si>
  <si>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</si>
  <si>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</si>
  <si>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</si>
  <si>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</si>
  <si>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</si>
  <si>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</si>
  <si>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</si>
  <si>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</si>
  <si>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</si>
  <si>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</si>
  <si>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</si>
  <si>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</si>
  <si>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</si>
  <si>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</si>
  <si>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</si>
  <si>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</si>
  <si>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</si>
  <si>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</si>
  <si>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</si>
  <si>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</si>
  <si>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</si>
  <si>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</si>
  <si>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</si>
  <si>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</si>
  <si>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</si>
  <si>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</si>
  <si>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</si>
  <si>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</si>
  <si>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</si>
  <si>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</si>
  <si>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</si>
  <si>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</si>
  <si>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</si>
  <si>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</si>
  <si>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</si>
  <si>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</si>
  <si>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</si>
  <si>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</si>
  <si>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</si>
  <si>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</si>
  <si>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</si>
  <si>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</si>
  <si>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</si>
  <si>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</si>
  <si>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</si>
  <si>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</si>
  <si>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</si>
  <si>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</si>
  <si>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</si>
  <si>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</si>
  <si>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</si>
  <si>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</si>
  <si>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</si>
  <si>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</si>
  <si>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</si>
  <si>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</si>
  <si>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</si>
  <si>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</si>
  <si>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</si>
  <si>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</si>
  <si>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</si>
  <si>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</si>
  <si>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</si>
  <si>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</si>
  <si>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</si>
  <si>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</si>
  <si>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</si>
  <si>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</si>
  <si>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</si>
  <si>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</si>
  <si>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</si>
  <si>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</si>
  <si>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</si>
  <si>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</si>
  <si>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</si>
  <si>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</si>
  <si>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</si>
  <si>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</si>
  <si>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</si>
  <si>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</si>
  <si>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</si>
  <si>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</si>
  <si>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</si>
  <si>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</si>
  <si>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</si>
  <si>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</si>
  <si>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</si>
  <si>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</si>
  <si>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</si>
  <si>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</si>
  <si>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</si>
  <si>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</si>
  <si>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</si>
  <si>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</si>
  <si>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</si>
  <si>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</si>
  <si>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</si>
  <si>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</si>
  <si>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</si>
  <si>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</si>
  <si>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</si>
  <si>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</si>
  <si>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</si>
  <si>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</si>
  <si>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</si>
  <si>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</si>
  <si>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</si>
  <si>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</si>
  <si>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</si>
  <si>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</si>
  <si>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</si>
  <si>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</si>
  <si>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</si>
  <si>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</si>
  <si>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</si>
  <si>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</si>
  <si>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</si>
  <si>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</si>
  <si>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</si>
  <si>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</si>
  <si>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</si>
  <si>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</si>
  <si>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</si>
  <si>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</si>
  <si>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</si>
  <si>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</si>
  <si>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</si>
  <si>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</si>
  <si>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</si>
  <si>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</si>
  <si>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</si>
  <si>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</si>
  <si>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</si>
  <si>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</si>
  <si>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</si>
  <si>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</si>
  <si>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</si>
  <si>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</si>
  <si>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</si>
  <si>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</si>
  <si>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</si>
  <si>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</si>
  <si>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</si>
  <si>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</si>
  <si>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</si>
  <si>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</si>
  <si>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</si>
  <si>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</si>
  <si>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</si>
  <si>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</si>
  <si>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</si>
  <si>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</si>
  <si>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</si>
  <si>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</si>
  <si>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</si>
  <si>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</si>
  <si>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</si>
  <si>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</si>
  <si>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</si>
  <si>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</si>
  <si>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</si>
  <si>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</si>
  <si>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</si>
  <si>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</si>
  <si>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</si>
  <si>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</si>
  <si>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</si>
  <si>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</si>
  <si>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</si>
  <si>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</si>
  <si>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</si>
  <si>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</si>
  <si>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</si>
  <si>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</si>
  <si>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</si>
  <si>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</si>
  <si>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</si>
  <si>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</si>
  <si>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</si>
  <si>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</si>
  <si>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</si>
  <si>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</si>
  <si>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</si>
  <si>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</si>
  <si>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</si>
  <si>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</si>
  <si>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</si>
  <si>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</si>
  <si>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</si>
  <si>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</si>
  <si>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</si>
  <si>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</si>
  <si>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</si>
  <si>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</si>
  <si>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</si>
  <si>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</si>
  <si>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</si>
  <si>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</si>
  <si>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</si>
  <si>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</si>
  <si>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</si>
  <si>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</si>
  <si>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</si>
  <si>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</si>
  <si>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</si>
  <si>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</si>
  <si>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</si>
  <si>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</si>
  <si>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</si>
  <si>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</si>
  <si>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</si>
  <si>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</si>
  <si>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</si>
  <si>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</si>
  <si>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</si>
  <si>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</si>
  <si>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</si>
  <si>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</si>
  <si>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</si>
  <si>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</si>
  <si>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</si>
  <si>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</si>
  <si>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</si>
  <si>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</si>
  <si>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</si>
  <si>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</si>
  <si>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</si>
  <si>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</si>
  <si>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</si>
  <si>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</si>
  <si>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</si>
  <si>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</si>
  <si>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</si>
  <si>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</si>
  <si>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</si>
  <si>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</si>
  <si>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</si>
  <si>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</si>
  <si>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</si>
  <si>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</si>
  <si>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</si>
  <si>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</si>
  <si>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</si>
  <si>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</si>
  <si>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</si>
  <si>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</si>
  <si>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</si>
  <si>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</si>
  <si>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</si>
  <si>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</si>
  <si>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</si>
  <si>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</si>
  <si>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</si>
  <si>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</si>
  <si>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</si>
  <si>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</si>
  <si>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</si>
  <si>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</si>
  <si>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</si>
  <si>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</si>
  <si>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</si>
  <si>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</si>
  <si>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</si>
  <si>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</si>
  <si>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</si>
  <si>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</si>
  <si>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</si>
  <si>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</si>
  <si>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</si>
  <si>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</si>
  <si>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</si>
  <si>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</si>
  <si>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</si>
  <si>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</si>
  <si>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</si>
  <si>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</si>
  <si>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</si>
  <si>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</si>
  <si>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</si>
  <si>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</si>
  <si>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</si>
  <si>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</si>
  <si>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</si>
  <si>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</si>
  <si>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</si>
  <si>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</si>
  <si>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</si>
  <si>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</si>
  <si>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</si>
  <si>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</si>
  <si>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</si>
  <si>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</si>
  <si>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</si>
  <si>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</si>
  <si>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</si>
  <si>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</si>
  <si>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</si>
  <si>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</si>
  <si>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</si>
  <si>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</si>
  <si>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</si>
  <si>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</si>
  <si>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</si>
  <si>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</si>
  <si>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</si>
  <si>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</si>
  <si>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</si>
  <si>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</si>
  <si>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</si>
  <si>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</si>
  <si>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</si>
  <si>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</si>
  <si>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</si>
  <si>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</si>
  <si>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</si>
  <si>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</si>
  <si>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</si>
  <si>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</si>
  <si>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</si>
  <si>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</si>
  <si>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</si>
  <si>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</si>
  <si>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</si>
  <si>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</si>
  <si>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</si>
  <si>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</si>
  <si>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</si>
  <si>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</si>
  <si>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</si>
  <si>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</si>
  <si>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</si>
  <si>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</si>
  <si>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</si>
  <si>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</si>
  <si>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</si>
  <si>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</si>
  <si>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</si>
  <si>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</si>
  <si>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</si>
  <si>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</si>
  <si>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</si>
  <si>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</si>
  <si>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</si>
  <si>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</si>
  <si>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</si>
  <si>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</si>
  <si>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</si>
  <si>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</si>
  <si>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</si>
  <si>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</si>
  <si>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</si>
  <si>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</si>
  <si>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</si>
  <si>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</si>
  <si>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</si>
  <si>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</si>
  <si>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</si>
  <si>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</si>
  <si>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</si>
  <si>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</si>
  <si>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</si>
  <si>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</si>
  <si>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</si>
  <si>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</si>
  <si>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</si>
  <si>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</si>
  <si>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</si>
  <si>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</si>
  <si>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</si>
  <si>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</si>
  <si>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</si>
  <si>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</si>
  <si>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</si>
  <si>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</si>
  <si>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</si>
  <si>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</si>
  <si>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</si>
  <si>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</si>
  <si>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</si>
  <si>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</si>
  <si>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</si>
  <si>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</si>
  <si>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</si>
  <si>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</si>
  <si>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</si>
  <si>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</si>
  <si>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</si>
  <si>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</si>
  <si>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</si>
  <si>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</si>
  <si>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</si>
  <si>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</si>
  <si>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</si>
  <si>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</si>
  <si>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</si>
  <si>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</si>
  <si>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</si>
  <si>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</si>
  <si>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</si>
  <si>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</si>
  <si>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</si>
  <si>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</si>
  <si>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</si>
  <si>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</si>
  <si>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</si>
  <si>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</si>
  <si>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</si>
  <si>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</si>
  <si>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</si>
  <si>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</si>
  <si>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</si>
  <si>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</si>
  <si>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</si>
  <si>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</si>
  <si>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</si>
  <si>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</si>
  <si>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</si>
  <si>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</si>
  <si>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</si>
  <si>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</si>
  <si>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</si>
  <si>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</si>
  <si>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</si>
  <si>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</si>
  <si>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</si>
  <si>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</si>
  <si>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</si>
  <si>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</si>
  <si>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</si>
  <si>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</si>
  <si>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</si>
  <si>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</si>
  <si>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</si>
  <si>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</si>
  <si>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</si>
  <si>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</si>
  <si>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</si>
  <si>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</si>
  <si>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</si>
  <si>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</si>
  <si>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</si>
  <si>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</si>
  <si>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</si>
  <si>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</si>
  <si>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</si>
  <si>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</si>
  <si>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</si>
  <si>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</si>
  <si>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</si>
  <si>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</si>
  <si>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</si>
  <si>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</si>
  <si>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</si>
  <si>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</si>
  <si>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</si>
  <si>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</si>
  <si>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</si>
  <si>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</si>
  <si>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</si>
  <si>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</si>
  <si>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</si>
  <si>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</si>
  <si>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</si>
  <si>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</si>
  <si>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</si>
  <si>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</si>
  <si>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</si>
  <si>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</si>
  <si>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</si>
  <si>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</si>
  <si>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</si>
  <si>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</si>
  <si>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</si>
  <si>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</si>
  <si>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</si>
  <si>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</si>
  <si>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</si>
  <si>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</si>
  <si>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</si>
  <si>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</si>
  <si>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</si>
  <si>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</si>
  <si>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</si>
  <si>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</si>
  <si>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</si>
  <si>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</si>
  <si>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</si>
  <si>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</si>
  <si>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</si>
  <si>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</si>
  <si>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</si>
  <si>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</si>
  <si>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</si>
  <si>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</si>
  <si>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</si>
  <si>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</si>
  <si>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</si>
  <si>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</si>
  <si>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</si>
  <si>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</si>
  <si>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</si>
  <si>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</si>
  <si>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</si>
  <si>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</si>
  <si>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</si>
  <si>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</si>
  <si>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</si>
  <si>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</si>
  <si>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</si>
  <si>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</si>
  <si>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</si>
  <si>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</si>
  <si>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</si>
  <si>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</si>
  <si>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</si>
  <si>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</si>
  <si>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</si>
  <si>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</si>
  <si>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</si>
  <si>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</si>
  <si>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</si>
  <si>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</si>
  <si>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</si>
  <si>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</si>
  <si>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</si>
  <si>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</si>
  <si>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</si>
  <si>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</si>
  <si>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</si>
  <si>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</si>
  <si>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</si>
  <si>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</si>
  <si>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</si>
  <si>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</si>
  <si>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</si>
  <si>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</si>
  <si>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</si>
  <si>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</si>
  <si>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</si>
  <si>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</si>
  <si>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</si>
  <si>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</si>
  <si>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</si>
  <si>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</si>
  <si>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</si>
  <si>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</si>
  <si>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</si>
  <si>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</si>
  <si>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</si>
  <si>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</si>
  <si>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</si>
  <si>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</si>
  <si>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</si>
  <si>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</si>
  <si>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</si>
  <si>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</si>
  <si>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</si>
  <si>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</si>
  <si>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</si>
  <si>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</si>
  <si>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</si>
  <si>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</si>
  <si>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</si>
  <si>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</si>
  <si>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</si>
  <si>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</si>
  <si>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</si>
  <si>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</si>
  <si>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</si>
  <si>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</si>
  <si>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</si>
  <si>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</si>
  <si>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</si>
  <si>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</si>
  <si>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</si>
  <si>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</si>
  <si>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</si>
  <si>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</si>
  <si>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</si>
  <si>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</si>
  <si>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</si>
  <si>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</si>
  <si>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</si>
  <si>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</si>
  <si>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</si>
  <si>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</si>
  <si>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</si>
  <si>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</si>
  <si>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</si>
  <si>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</si>
  <si>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</si>
  <si>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</si>
  <si>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</si>
  <si>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</si>
  <si>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</si>
  <si>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</si>
  <si>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</si>
  <si>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</si>
  <si>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</si>
  <si>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</si>
  <si>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</si>
  <si>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</si>
  <si>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</si>
  <si>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</si>
  <si>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</si>
  <si>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</si>
  <si>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</si>
  <si>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</si>
  <si>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</si>
  <si>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</si>
  <si>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</si>
  <si>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</si>
  <si>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</si>
  <si>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</si>
  <si>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</si>
  <si>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</si>
  <si>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</si>
  <si>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</si>
  <si>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</si>
  <si>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</si>
  <si>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</si>
  <si>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</si>
  <si>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</si>
  <si>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</si>
  <si>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</si>
  <si>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</si>
  <si>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</si>
  <si>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</si>
  <si>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</si>
  <si>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</si>
  <si>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</si>
  <si>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</si>
  <si>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</si>
  <si>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</si>
  <si>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</si>
  <si>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</si>
  <si>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</si>
  <si>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</si>
  <si>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</si>
  <si>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</si>
  <si>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</si>
  <si>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</si>
  <si>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</si>
  <si>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</si>
  <si>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</si>
  <si>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</si>
  <si>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</si>
  <si>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</si>
  <si>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</si>
  <si>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</si>
  <si>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</si>
  <si>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</si>
  <si>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</si>
  <si>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</si>
  <si>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</si>
  <si>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</si>
  <si>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</si>
  <si>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</si>
  <si>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</si>
  <si>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</si>
  <si>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</si>
  <si>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</si>
  <si>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</si>
  <si>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</si>
  <si>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</si>
  <si>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</si>
  <si>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</si>
  <si>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</si>
  <si>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</si>
  <si>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</si>
  <si>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</si>
  <si>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</si>
  <si>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</si>
  <si>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</si>
  <si>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</si>
  <si>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</si>
  <si>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</si>
  <si>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</si>
  <si>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</si>
  <si>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</si>
  <si>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</si>
  <si>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</si>
  <si>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</si>
  <si>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</si>
  <si>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</si>
  <si>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</si>
  <si>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</si>
  <si>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</si>
  <si>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</si>
  <si>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</si>
  <si>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</si>
  <si>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</si>
  <si>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</si>
  <si>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</si>
  <si>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</si>
  <si>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</si>
  <si>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</si>
  <si>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</si>
  <si>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</si>
  <si>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</si>
  <si>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</si>
  <si>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</si>
  <si>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</si>
  <si>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</si>
  <si>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</si>
  <si>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</si>
  <si>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</si>
  <si>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</si>
  <si>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</si>
  <si>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</si>
  <si>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</si>
  <si>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</si>
  <si>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</si>
  <si>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</si>
  <si>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</si>
  <si>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</si>
  <si>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</si>
  <si>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</si>
  <si>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</si>
  <si>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</si>
  <si>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</si>
  <si>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</si>
  <si>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</si>
  <si>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</si>
  <si>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</si>
  <si>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</si>
  <si>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</si>
  <si>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</si>
  <si>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</si>
  <si>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</si>
  <si>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</si>
  <si>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</si>
  <si>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</si>
  <si>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</si>
  <si>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</si>
  <si>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</si>
  <si>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</si>
  <si>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</si>
  <si>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</si>
  <si>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</si>
  <si>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</si>
  <si>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</si>
  <si>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</si>
  <si>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</si>
  <si>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</si>
  <si>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</si>
  <si>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</si>
  <si>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</si>
  <si>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</si>
  <si>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</si>
  <si>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</si>
  <si>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</si>
  <si>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</si>
  <si>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</si>
  <si>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</si>
  <si>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</si>
  <si>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</si>
  <si>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</si>
  <si>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</si>
  <si>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</si>
  <si>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</si>
  <si>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</si>
  <si>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</si>
  <si>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</si>
  <si>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</si>
  <si>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</si>
  <si>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</si>
  <si>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</si>
  <si>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</si>
  <si>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</si>
  <si>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</si>
  <si>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</si>
  <si>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</si>
  <si>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</si>
  <si>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</si>
  <si>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</si>
  <si>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</si>
  <si>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</si>
  <si>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</si>
  <si>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</si>
  <si>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</si>
  <si>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</si>
  <si>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</si>
  <si>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</si>
  <si>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</si>
  <si>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</si>
  <si>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</si>
  <si>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</si>
  <si>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</si>
  <si>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</si>
  <si>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</si>
  <si>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</si>
  <si>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</si>
  <si>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</si>
  <si>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</si>
  <si>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</si>
  <si>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</si>
  <si>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</si>
  <si>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</si>
  <si>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</si>
  <si>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</si>
  <si>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</si>
  <si>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</si>
  <si>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</si>
  <si>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</si>
  <si>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</si>
  <si>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</si>
  <si>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</si>
  <si>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</si>
  <si>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</si>
  <si>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</si>
  <si>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</si>
  <si>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</si>
  <si>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</si>
  <si>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</si>
  <si>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</si>
  <si>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</si>
  <si>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</si>
  <si>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</si>
  <si>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</si>
  <si>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</si>
  <si>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</si>
  <si>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</si>
  <si>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</si>
  <si>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</si>
  <si>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</si>
  <si>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</si>
  <si>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</si>
  <si>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</si>
  <si>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</si>
  <si>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</si>
  <si>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</si>
  <si>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</si>
  <si>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</si>
  <si>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</si>
  <si>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</si>
  <si>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</si>
  <si>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</si>
  <si>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</si>
  <si>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</si>
  <si>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</si>
  <si>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</si>
  <si>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</si>
  <si>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</si>
  <si>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</si>
  <si>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</si>
  <si>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</si>
  <si>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</si>
  <si>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</si>
  <si>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</si>
  <si>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</si>
  <si>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</si>
  <si>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</si>
  <si>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</si>
  <si>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</si>
  <si>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</si>
  <si>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</si>
  <si>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</si>
  <si>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</si>
  <si>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</si>
  <si>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</si>
  <si>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</si>
  <si>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</si>
  <si>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</si>
  <si>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</si>
  <si>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</si>
  <si>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</si>
  <si>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</si>
  <si>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</si>
  <si>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</si>
  <si>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</si>
  <si>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</si>
  <si>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</si>
  <si>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</si>
  <si>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</si>
  <si>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</si>
  <si>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</si>
  <si>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</si>
  <si>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</si>
  <si>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</si>
  <si>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</si>
  <si>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</si>
  <si>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</si>
  <si>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</si>
  <si>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</si>
  <si>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</si>
  <si>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</si>
  <si>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</si>
  <si>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</si>
  <si>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</si>
  <si>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</si>
  <si>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</si>
  <si>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</si>
  <si>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</si>
  <si>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</si>
  <si>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</si>
  <si>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</si>
  <si>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</si>
  <si>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</si>
  <si>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</si>
  <si>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</si>
  <si>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</si>
  <si>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</si>
  <si>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</si>
  <si>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</si>
  <si>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</si>
  <si>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</si>
  <si>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</si>
  <si>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</si>
  <si>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</si>
  <si>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</si>
  <si>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</si>
  <si>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</si>
  <si>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</si>
  <si>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</si>
  <si>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</si>
  <si>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</si>
  <si>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</si>
  <si>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</si>
  <si>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</si>
  <si>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</si>
  <si>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</si>
  <si>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</si>
  <si>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</si>
  <si>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</si>
  <si>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</si>
  <si>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</si>
  <si>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</si>
  <si>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</si>
  <si>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</si>
  <si>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</si>
  <si>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</si>
  <si>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</si>
  <si>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</si>
  <si>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</si>
  <si>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</si>
  <si>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</si>
  <si>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</si>
  <si>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</si>
  <si>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</si>
  <si>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</si>
  <si>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</si>
  <si>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</si>
  <si>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</si>
  <si>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</si>
  <si>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</si>
  <si>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</si>
  <si>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</si>
  <si>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</si>
  <si>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</si>
  <si>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</si>
  <si>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</si>
  <si>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</si>
  <si>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</si>
  <si>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</si>
  <si>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</si>
  <si>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</si>
  <si>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</si>
  <si>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</si>
  <si>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</si>
  <si>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</si>
  <si>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</si>
  <si>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</si>
  <si>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</si>
  <si>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</si>
  <si>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</si>
  <si>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</si>
  <si>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</si>
  <si>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</si>
  <si>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</si>
  <si>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</si>
  <si>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</si>
  <si>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</si>
  <si>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</si>
  <si>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</si>
  <si>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</si>
  <si>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</si>
  <si>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</si>
  <si>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</si>
  <si>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</si>
  <si>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</si>
  <si>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</si>
  <si>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</si>
  <si>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</si>
  <si>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</si>
  <si>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</si>
  <si>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</si>
  <si>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</si>
  <si>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</si>
  <si>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</si>
  <si>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</si>
  <si>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</si>
  <si>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</si>
  <si>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</si>
  <si>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</si>
  <si>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</si>
  <si>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</si>
  <si>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</si>
  <si>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</si>
  <si>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</si>
  <si>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</si>
  <si>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</si>
  <si>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</si>
  <si>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</si>
  <si>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</si>
  <si>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</si>
  <si>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</si>
  <si>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</si>
  <si>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</si>
  <si>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</si>
  <si>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</si>
  <si>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</si>
  <si>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</si>
  <si>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</si>
  <si>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</si>
  <si>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</si>
  <si>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</si>
  <si>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</si>
  <si>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</si>
  <si>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</si>
  <si>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</si>
  <si>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</si>
  <si>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</si>
  <si>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</si>
  <si>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</si>
  <si>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</si>
  <si>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</si>
  <si>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</si>
  <si>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</si>
  <si>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</si>
  <si>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</si>
  <si>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</si>
  <si>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</si>
  <si>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</si>
  <si>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</si>
  <si>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</si>
  <si>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</si>
  <si>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</si>
  <si>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</si>
  <si>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</si>
  <si>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</si>
  <si>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</si>
  <si>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</si>
  <si>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</si>
  <si>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</si>
  <si>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</si>
  <si>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</si>
  <si>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</si>
  <si>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</si>
  <si>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</si>
  <si>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</si>
  <si>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</si>
  <si>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</si>
  <si>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</si>
  <si>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</si>
  <si>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</si>
  <si>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</si>
  <si>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</si>
  <si>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</si>
  <si>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</si>
  <si>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</si>
  <si>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</si>
  <si>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</si>
  <si>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</si>
  <si>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</si>
  <si>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</si>
  <si>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</si>
  <si>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</si>
  <si>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</si>
  <si>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</si>
  <si>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</si>
  <si>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</si>
  <si>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</si>
  <si>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</si>
  <si>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</si>
  <si>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</si>
  <si>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</si>
  <si>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</si>
  <si>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</si>
  <si>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</si>
  <si>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</si>
  <si>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</si>
  <si>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</si>
  <si>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</si>
  <si>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</si>
  <si>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</si>
  <si>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</si>
  <si>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</si>
  <si>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</si>
  <si>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</si>
  <si>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</si>
  <si>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</si>
  <si>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</si>
  <si>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</si>
  <si>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</si>
  <si>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</si>
  <si>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</si>
  <si>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</si>
  <si>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</si>
  <si>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</si>
  <si>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</si>
  <si>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</si>
  <si>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</si>
  <si>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</si>
  <si>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</si>
  <si>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</si>
  <si>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</si>
  <si>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</si>
  <si>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</si>
  <si>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</si>
  <si>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</si>
  <si>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</si>
  <si>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</si>
  <si>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</si>
  <si>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</si>
  <si>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</si>
  <si>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</si>
  <si>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</si>
  <si>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</si>
  <si>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</si>
  <si>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</si>
  <si>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</si>
  <si>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</si>
  <si>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</si>
  <si>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</si>
  <si>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</si>
  <si>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</si>
  <si>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</si>
  <si>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</si>
  <si>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</si>
  <si>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</si>
  <si>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</si>
  <si>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</si>
  <si>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</si>
  <si>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</si>
  <si>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</si>
  <si>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</si>
  <si>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</si>
  <si>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</si>
  <si>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</si>
  <si>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</si>
  <si>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</si>
  <si>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</si>
  <si>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</si>
  <si>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</si>
  <si>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</si>
  <si>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</si>
  <si>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</si>
  <si>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</si>
  <si>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</si>
  <si>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</si>
  <si>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</si>
  <si>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</si>
  <si>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</si>
  <si>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</si>
  <si>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</si>
  <si>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</si>
  <si>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</si>
  <si>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</si>
  <si>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</si>
  <si>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</si>
  <si>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</si>
  <si>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</si>
  <si>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</si>
  <si>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</si>
  <si>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</si>
  <si>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</si>
  <si>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</si>
  <si>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</si>
  <si>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</si>
  <si>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</si>
  <si>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</si>
  <si>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</si>
  <si>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</si>
  <si>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</si>
  <si>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</si>
  <si>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</si>
  <si>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</si>
  <si>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</si>
  <si>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</si>
  <si>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</si>
  <si>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</si>
  <si>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</si>
  <si>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</si>
  <si>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</si>
  <si>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</si>
  <si>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</si>
  <si>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</si>
  <si>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</si>
  <si>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</si>
  <si>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</si>
  <si>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</si>
  <si>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</si>
  <si>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</si>
  <si>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</si>
  <si>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</si>
  <si>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</si>
  <si>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</si>
  <si>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</si>
  <si>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</si>
  <si>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</si>
  <si>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</si>
  <si>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</si>
  <si>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</si>
  <si>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</si>
  <si>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</si>
  <si>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</si>
  <si>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</si>
  <si>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</si>
  <si>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</si>
  <si>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</si>
  <si>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</si>
  <si>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</si>
  <si>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</si>
  <si>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</si>
  <si>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</si>
  <si>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</si>
  <si>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</si>
  <si>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</si>
  <si>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</si>
  <si>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</si>
  <si>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</si>
  <si>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</si>
  <si>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</si>
  <si>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</si>
  <si>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</si>
  <si>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</si>
  <si>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</si>
  <si>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</si>
  <si>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</si>
  <si>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</si>
  <si>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</si>
  <si>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</si>
  <si>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</si>
  <si>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</si>
  <si>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</si>
  <si>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</si>
  <si>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</si>
  <si>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</si>
  <si>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</si>
  <si>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</si>
  <si>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</si>
  <si>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</si>
  <si>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</si>
  <si>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</si>
  <si>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</si>
  <si>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</si>
  <si>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</si>
  <si>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</si>
  <si>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</si>
  <si>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</si>
  <si>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</si>
  <si>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</si>
  <si>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</si>
  <si>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</si>
  <si>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</si>
  <si>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</si>
  <si>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</si>
  <si>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</si>
  <si>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</si>
  <si>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</si>
  <si>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</si>
  <si>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</si>
  <si>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</si>
  <si>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</si>
  <si>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</si>
  <si>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</si>
  <si>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</si>
  <si>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</si>
  <si>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</si>
  <si>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</si>
  <si>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</si>
  <si>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</si>
  <si>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</si>
  <si>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</si>
  <si>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</si>
  <si>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</si>
  <si>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</si>
  <si>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</si>
  <si>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</si>
  <si>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</si>
  <si>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</si>
  <si>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</si>
  <si>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</si>
  <si>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</si>
  <si>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</si>
  <si>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</si>
  <si>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</si>
  <si>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</si>
  <si>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</si>
  <si>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</si>
  <si>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</si>
  <si>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</si>
  <si>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</si>
  <si>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</si>
  <si>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</si>
  <si>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</si>
  <si>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</si>
  <si>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</si>
  <si>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</si>
  <si>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</si>
  <si>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</si>
  <si>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</si>
  <si>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</si>
  <si>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</si>
  <si>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</si>
  <si>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</si>
  <si>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</si>
  <si>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</si>
  <si>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</si>
  <si>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</si>
  <si>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</si>
  <si>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</si>
  <si>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</si>
  <si>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</si>
  <si>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</si>
  <si>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</si>
  <si>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</si>
  <si>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</si>
  <si>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</si>
  <si>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</si>
  <si>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</si>
  <si>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</si>
  <si>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</si>
  <si>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</si>
  <si>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</si>
  <si>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</si>
  <si>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</si>
  <si>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</si>
  <si>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</si>
  <si>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</si>
  <si>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</si>
  <si>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</si>
  <si>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</si>
  <si>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</si>
  <si>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</si>
  <si>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</si>
  <si>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</si>
  <si>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</si>
  <si>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</si>
  <si>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</si>
  <si>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</si>
  <si>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</si>
  <si>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</si>
  <si>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</si>
  <si>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</si>
  <si>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</si>
  <si>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</si>
  <si>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</si>
  <si>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</si>
  <si>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</si>
  <si>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</si>
  <si>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</si>
  <si>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</si>
  <si>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</si>
  <si>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</si>
  <si>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</si>
  <si>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</si>
  <si>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</si>
  <si>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</si>
  <si>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</si>
  <si>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</si>
  <si>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</si>
  <si>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</si>
  <si>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</si>
  <si>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</si>
  <si>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</si>
  <si>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</si>
  <si>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</si>
  <si>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</si>
  <si>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</si>
  <si>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</si>
  <si>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</si>
  <si>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</si>
  <si>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</si>
  <si>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</si>
  <si>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</si>
  <si>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</si>
  <si>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</si>
  <si>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</si>
  <si>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</si>
  <si>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</si>
  <si>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</si>
  <si>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</si>
  <si>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</si>
  <si>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</si>
  <si>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</si>
  <si>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</si>
  <si>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</si>
  <si>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</si>
  <si>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</si>
  <si>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</si>
  <si>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</si>
  <si>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</si>
  <si>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</si>
  <si>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</si>
  <si>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</si>
  <si>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</si>
  <si>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</si>
  <si>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</si>
  <si>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</si>
  <si>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</si>
  <si>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</si>
  <si>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</si>
  <si>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</si>
  <si>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</si>
  <si>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</si>
  <si>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</si>
  <si>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</si>
  <si>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</si>
  <si>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</si>
  <si>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</si>
  <si>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</si>
  <si>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</si>
  <si>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</si>
  <si>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</si>
  <si>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</si>
  <si>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</si>
  <si>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</si>
  <si>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</si>
  <si>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</si>
  <si>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</si>
  <si>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</si>
  <si>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</si>
  <si>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</si>
  <si>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</si>
  <si>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</si>
  <si>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</si>
  <si>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</si>
  <si>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</si>
  <si>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</si>
  <si>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</si>
  <si>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</si>
  <si>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</si>
  <si>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</si>
  <si>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</si>
  <si>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</si>
  <si>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</si>
  <si>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</si>
  <si>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</si>
  <si>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</si>
  <si>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</si>
  <si>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</si>
  <si>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</si>
  <si>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</si>
  <si>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</si>
  <si>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</si>
  <si>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</si>
  <si>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</si>
  <si>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</si>
  <si>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</si>
  <si>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</si>
  <si>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</si>
  <si>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</si>
  <si>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</si>
  <si>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</si>
  <si>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</si>
  <si>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</si>
  <si>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</si>
  <si>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</si>
  <si>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</si>
  <si>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</si>
  <si>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</si>
  <si>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</si>
  <si>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</si>
  <si>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</si>
  <si>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</si>
  <si>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</si>
  <si>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</si>
  <si>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</si>
  <si>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</si>
  <si>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</si>
  <si>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</si>
  <si>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</si>
  <si>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</si>
  <si>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</si>
  <si>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</si>
  <si>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</si>
  <si>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</si>
  <si>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</si>
  <si>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</si>
  <si>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</si>
  <si>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</si>
  <si>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</si>
  <si>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</si>
  <si>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</si>
  <si>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</si>
  <si>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</si>
  <si>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</si>
  <si>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</si>
  <si>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</si>
  <si>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</si>
  <si>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</si>
  <si>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</si>
  <si>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</si>
  <si>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</si>
  <si>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</si>
  <si>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</si>
  <si>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</si>
  <si>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</si>
  <si>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</si>
  <si>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</si>
  <si>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</si>
  <si>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</si>
  <si>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</si>
  <si>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</si>
  <si>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</si>
  <si>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</si>
  <si>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</si>
  <si>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</si>
  <si>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</si>
  <si>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</si>
  <si>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</si>
  <si>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</si>
  <si>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</si>
  <si>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</si>
  <si>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</si>
  <si>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</si>
  <si>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</si>
  <si>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</si>
  <si>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</si>
  <si>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</si>
  <si>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</si>
  <si>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</si>
  <si>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</si>
  <si>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</si>
  <si>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</si>
  <si>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</si>
  <si>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</si>
  <si>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</si>
  <si>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</si>
  <si>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</si>
  <si>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</si>
  <si>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</si>
  <si>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</si>
  <si>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</si>
  <si>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</si>
  <si>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</si>
  <si>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</si>
  <si>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</si>
  <si>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</si>
  <si>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</si>
  <si>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</si>
  <si>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</si>
  <si>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</si>
  <si>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</si>
  <si>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</si>
  <si>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</si>
  <si>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</si>
  <si>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</si>
  <si>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</si>
  <si>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</si>
  <si>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</si>
  <si>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</si>
  <si>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</si>
  <si>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</si>
  <si>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</si>
  <si>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</si>
  <si>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</si>
  <si>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</si>
  <si>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</si>
  <si>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</si>
  <si>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</si>
  <si>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</si>
  <si>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</si>
  <si>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</si>
  <si>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</si>
  <si>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</si>
  <si>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</si>
  <si>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</si>
  <si>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</si>
  <si>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</si>
  <si>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</si>
  <si>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</si>
  <si>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</si>
  <si>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</si>
  <si>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</si>
  <si>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</si>
  <si>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</si>
  <si>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</si>
  <si>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</si>
  <si>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</si>
  <si>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</si>
  <si>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</si>
  <si>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</si>
  <si>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</si>
  <si>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</si>
  <si>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</si>
  <si>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</si>
  <si>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</si>
  <si>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</si>
  <si>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</si>
  <si>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</si>
  <si>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</si>
  <si>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</si>
  <si>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</si>
  <si>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</si>
  <si>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</si>
  <si>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</si>
  <si>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</si>
  <si>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</si>
  <si>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</si>
  <si>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</si>
  <si>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</si>
  <si>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</si>
  <si>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</si>
  <si>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</si>
  <si>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</si>
  <si>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</si>
  <si>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</si>
  <si>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</si>
  <si>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</si>
  <si>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</si>
  <si>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</si>
  <si>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</si>
  <si>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</si>
  <si>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</si>
  <si>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</si>
  <si>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</si>
  <si>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</si>
  <si>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</si>
  <si>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</si>
  <si>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</si>
  <si>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</si>
  <si>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</si>
  <si>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</si>
  <si>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</si>
  <si>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</si>
  <si>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</si>
  <si>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</si>
  <si>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</si>
  <si>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</si>
  <si>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</si>
  <si>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</si>
  <si>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</si>
  <si>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</si>
  <si>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</si>
  <si>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</si>
  <si>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</si>
  <si>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</si>
  <si>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</si>
  <si>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</si>
  <si>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</si>
  <si>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</si>
  <si>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</si>
  <si>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</si>
  <si>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</si>
  <si>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</si>
  <si>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</si>
  <si>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</si>
  <si>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</si>
  <si>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</si>
  <si>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</si>
  <si>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</si>
  <si>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</si>
  <si>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</si>
  <si>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</si>
  <si>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</si>
  <si>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</si>
  <si>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</si>
  <si>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</si>
  <si>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</si>
  <si>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</si>
  <si>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</si>
  <si>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</si>
  <si>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</si>
  <si>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</si>
  <si>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</si>
  <si>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</si>
  <si>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</si>
  <si>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</si>
  <si>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</si>
  <si>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</si>
  <si>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</si>
  <si>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</si>
  <si>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</si>
  <si>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</si>
  <si>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</si>
  <si>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</si>
  <si>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</si>
  <si>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</si>
  <si>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</si>
  <si>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</si>
  <si>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</si>
  <si>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</si>
  <si>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</si>
  <si>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</si>
  <si>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</si>
  <si>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</si>
  <si>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</si>
  <si>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</si>
  <si>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</si>
  <si>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</si>
  <si>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</si>
  <si>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</si>
  <si>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</si>
  <si>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</si>
  <si>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</si>
  <si>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</si>
  <si>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</si>
  <si>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</si>
  <si>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</si>
  <si>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</si>
  <si>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</si>
  <si>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</si>
  <si>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</si>
  <si>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</si>
  <si>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</si>
  <si>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</si>
  <si>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</si>
  <si>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</si>
  <si>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</si>
  <si>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</si>
  <si>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</si>
  <si>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</si>
  <si>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</si>
  <si>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</si>
  <si>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</si>
  <si>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</si>
  <si>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</si>
  <si>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</si>
  <si>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</si>
  <si>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</si>
  <si>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</si>
  <si>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</si>
  <si>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</si>
  <si>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</si>
  <si>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</si>
  <si>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</si>
  <si>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</si>
  <si>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</si>
  <si>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</si>
  <si>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</si>
  <si>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</si>
  <si>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</si>
  <si>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</si>
  <si>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</si>
  <si>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</si>
  <si>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</si>
  <si>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</si>
  <si>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</si>
  <si>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</si>
  <si>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</si>
  <si>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</si>
  <si>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</si>
  <si>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</si>
  <si>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</si>
  <si>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</si>
  <si>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</si>
  <si>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</si>
  <si>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</si>
  <si>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</si>
  <si>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</si>
  <si>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</si>
  <si>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</si>
  <si>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</si>
  <si>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</si>
  <si>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</si>
  <si>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</si>
  <si>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</si>
  <si>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</si>
  <si>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</si>
  <si>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</si>
  <si>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</si>
  <si>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</si>
  <si>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</si>
  <si>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</si>
  <si>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</si>
  <si>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</si>
  <si>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</si>
  <si>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</si>
  <si>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</si>
  <si>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</si>
  <si>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</si>
  <si>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</si>
  <si>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</si>
  <si>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</si>
  <si>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</si>
  <si>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</si>
  <si>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</si>
  <si>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</si>
  <si>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</si>
  <si>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</si>
  <si>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</si>
  <si>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</si>
  <si>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</si>
  <si>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</si>
  <si>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</si>
  <si>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</si>
  <si>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</si>
  <si>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</si>
  <si>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</si>
  <si>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</si>
  <si>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</si>
  <si>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</si>
  <si>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</si>
  <si>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</si>
  <si>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</si>
  <si>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</si>
  <si>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</si>
  <si>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</si>
  <si>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</si>
  <si>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</si>
  <si>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</si>
  <si>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</si>
  <si>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</si>
  <si>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</si>
  <si>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</si>
  <si>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</si>
  <si>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</si>
  <si>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</si>
  <si>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</si>
  <si>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</si>
  <si>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</si>
  <si>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</si>
  <si>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</si>
  <si>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</si>
  <si>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</si>
  <si>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</si>
  <si>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</si>
  <si>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</si>
  <si>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</si>
  <si>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</si>
  <si>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</si>
  <si>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</si>
  <si>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</si>
  <si>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</si>
  <si>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</si>
  <si>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</si>
  <si>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</si>
  <si>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</si>
  <si>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</si>
  <si>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</si>
  <si>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</si>
  <si>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</si>
  <si>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</si>
  <si>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</si>
  <si>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</si>
  <si>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</si>
  <si>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</si>
  <si>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</si>
  <si>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</si>
  <si>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</si>
  <si>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</si>
  <si>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</si>
  <si>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</si>
  <si>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</si>
  <si>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</si>
  <si>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</si>
  <si>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</si>
  <si>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</si>
  <si>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</si>
  <si>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</si>
  <si>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</si>
  <si>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</si>
  <si>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</si>
  <si>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</si>
  <si>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</si>
  <si>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</si>
  <si>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</si>
  <si>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</si>
  <si>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</si>
  <si>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</si>
  <si>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</si>
  <si>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</si>
  <si>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</si>
  <si>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</si>
  <si>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</si>
  <si>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</si>
  <si>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</si>
  <si>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</si>
  <si>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</si>
  <si>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</si>
  <si>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</si>
  <si>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</si>
  <si>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</si>
  <si>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</si>
  <si>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</si>
  <si>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</si>
  <si>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</si>
  <si>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</si>
  <si>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</si>
  <si>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</si>
  <si>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</si>
  <si>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</si>
  <si>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</si>
  <si>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</si>
  <si>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</si>
  <si>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</si>
  <si>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</si>
  <si>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</si>
  <si>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</si>
  <si>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</si>
  <si>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</si>
  <si>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</si>
  <si>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</si>
  <si>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</si>
  <si>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</si>
  <si>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</si>
  <si>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</si>
  <si>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</si>
  <si>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</si>
  <si>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</si>
  <si>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</si>
  <si>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</si>
  <si>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</si>
  <si>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</si>
  <si>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</si>
  <si>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</si>
  <si>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</si>
  <si>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</si>
  <si>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</si>
  <si>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</si>
  <si>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</si>
  <si>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</si>
  <si>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</si>
  <si>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</si>
  <si>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</si>
  <si>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</si>
  <si>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</si>
  <si>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</si>
  <si>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</si>
  <si>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</si>
  <si>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</si>
  <si>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</si>
  <si>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</si>
  <si>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</si>
  <si>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</si>
  <si>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</si>
  <si>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</si>
  <si>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</si>
  <si>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</si>
  <si>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</si>
  <si>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</si>
  <si>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</si>
  <si>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</si>
  <si>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</si>
  <si>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</si>
  <si>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</si>
  <si>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</si>
  <si>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</si>
  <si>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</si>
  <si>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</si>
  <si>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</si>
  <si>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</si>
  <si>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</si>
  <si>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</si>
  <si>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</si>
  <si>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</si>
  <si>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</si>
  <si>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</si>
  <si>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</si>
  <si>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</si>
  <si>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</si>
  <si>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</si>
  <si>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</si>
  <si>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</si>
  <si>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</si>
  <si>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</si>
  <si>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</si>
  <si>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</si>
  <si>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</si>
  <si>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</si>
  <si>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</si>
  <si>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</si>
  <si>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</si>
  <si>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</si>
  <si>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</si>
  <si>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</si>
  <si>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</si>
  <si>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</si>
  <si>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</si>
  <si>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</si>
  <si>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</si>
  <si>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</si>
  <si>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</si>
  <si>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</si>
  <si>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</si>
  <si>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</si>
  <si>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</si>
  <si>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</si>
  <si>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</si>
  <si>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</si>
  <si>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</si>
  <si>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</si>
  <si>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</si>
  <si>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</si>
  <si>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</si>
  <si>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</si>
  <si>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</si>
  <si>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</si>
  <si>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</si>
  <si>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</si>
  <si>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</si>
  <si>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</si>
  <si>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</si>
  <si>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</si>
  <si>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</si>
  <si>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</si>
  <si>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</si>
  <si>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</si>
  <si>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</si>
  <si>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</si>
  <si>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</si>
  <si>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</si>
  <si>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</si>
  <si>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</si>
  <si>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</si>
  <si>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</si>
  <si>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</si>
  <si>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</si>
  <si>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</si>
  <si>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</si>
  <si>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</si>
  <si>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</si>
  <si>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</si>
  <si>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</si>
  <si>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</si>
  <si>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</si>
  <si>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</si>
  <si>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</si>
  <si>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</si>
  <si>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</si>
  <si>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</si>
  <si>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</si>
  <si>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</si>
  <si>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</si>
  <si>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</si>
  <si>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</si>
  <si>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</si>
  <si>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</si>
  <si>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</si>
  <si>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</si>
  <si>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</si>
  <si>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</si>
  <si>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</si>
  <si>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</si>
  <si>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</si>
  <si>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</si>
  <si>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</si>
  <si>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</si>
  <si>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</si>
  <si>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</si>
  <si>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</si>
  <si>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</si>
  <si>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</si>
  <si>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</si>
  <si>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</si>
  <si>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</si>
  <si>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</si>
  <si>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</si>
  <si>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</si>
  <si>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</si>
  <si>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</si>
  <si>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</si>
  <si>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</si>
  <si>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</si>
  <si>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</si>
  <si>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</si>
  <si>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</si>
  <si>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</si>
  <si>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</si>
  <si>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</si>
  <si>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</si>
  <si>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</si>
  <si>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</si>
  <si>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</si>
  <si>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</si>
  <si>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</si>
  <si>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</si>
  <si>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</si>
  <si>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</si>
  <si>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</si>
  <si>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</si>
  <si>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</si>
  <si>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</si>
  <si>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</si>
  <si>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</si>
  <si>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</si>
  <si>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</si>
  <si>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</si>
  <si>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</si>
  <si>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</si>
  <si>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</si>
  <si>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</si>
  <si>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</si>
  <si>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</si>
  <si>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</si>
  <si>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</si>
  <si>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</si>
  <si>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</si>
  <si>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</si>
  <si>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</si>
  <si>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</si>
  <si>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</si>
  <si>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</si>
  <si>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</si>
  <si>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</si>
  <si>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</si>
  <si>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</si>
  <si>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</si>
  <si>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</si>
  <si>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</si>
  <si>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</si>
  <si>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</si>
  <si>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</si>
  <si>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</si>
  <si>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</si>
  <si>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</si>
  <si>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</si>
  <si>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</si>
  <si>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</si>
  <si>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</si>
  <si>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</si>
  <si>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</si>
  <si>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</si>
  <si>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</si>
  <si>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</si>
  <si>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</si>
  <si>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</si>
  <si>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</si>
  <si>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</si>
  <si>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</si>
  <si>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</si>
  <si>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</si>
  <si>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</si>
  <si>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</si>
  <si>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</si>
  <si>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</si>
  <si>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</si>
  <si>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</si>
  <si>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</si>
  <si>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</si>
  <si>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</si>
  <si>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</si>
  <si>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</si>
  <si>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</si>
  <si>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</si>
  <si>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</si>
  <si>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</si>
  <si>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</si>
  <si>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</si>
  <si>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</si>
  <si>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</si>
  <si>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</si>
  <si>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</si>
  <si>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</si>
  <si>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</si>
  <si>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</si>
  <si>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</si>
  <si>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</si>
  <si>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</si>
  <si>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</si>
  <si>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</si>
  <si>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</si>
  <si>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</si>
  <si>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</si>
  <si>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</si>
  <si>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</si>
  <si>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</si>
  <si>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</si>
  <si>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</si>
  <si>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</si>
  <si>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</si>
  <si>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</si>
  <si>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</si>
  <si>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</si>
  <si>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</si>
  <si>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</si>
  <si>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</si>
  <si>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</si>
  <si>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</si>
  <si>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</si>
  <si>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</si>
  <si>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</si>
  <si>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</si>
  <si>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</si>
  <si>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</si>
  <si>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</si>
  <si>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</si>
  <si>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</si>
  <si>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</si>
  <si>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</si>
  <si>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</si>
  <si>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</si>
  <si>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</si>
  <si>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</si>
  <si>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</si>
  <si>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</si>
  <si>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</si>
  <si>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</si>
  <si>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</si>
  <si>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</si>
  <si>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</si>
  <si>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</si>
  <si>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</si>
  <si>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</si>
  <si>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</si>
  <si>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</si>
  <si>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</si>
  <si>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</si>
  <si>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</si>
  <si>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</si>
  <si>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</si>
  <si>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</si>
  <si>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</si>
  <si>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</si>
  <si>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</si>
  <si>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</si>
  <si>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</si>
  <si>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</si>
  <si>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</si>
  <si>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</si>
  <si>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</si>
  <si>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</si>
  <si>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</si>
  <si>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</si>
  <si>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</si>
  <si>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</si>
  <si>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</si>
  <si>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</si>
  <si>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</si>
  <si>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</si>
  <si>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</si>
  <si>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</si>
  <si>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</si>
  <si>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</si>
  <si>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</si>
  <si>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</si>
  <si>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</si>
  <si>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</si>
  <si>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</si>
  <si>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</si>
  <si>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</si>
  <si>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</si>
  <si>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</si>
  <si>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</si>
  <si>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</si>
  <si>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</si>
  <si>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</si>
  <si>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</si>
  <si>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</si>
  <si>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</si>
  <si>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</si>
  <si>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</si>
  <si>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</si>
  <si>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</si>
  <si>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</si>
  <si>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</si>
  <si>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</si>
  <si>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</si>
  <si>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</si>
  <si>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</si>
  <si>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</si>
  <si>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</si>
  <si>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</si>
  <si>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</si>
  <si>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</si>
  <si>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</si>
  <si>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</si>
  <si>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</si>
  <si>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</si>
  <si>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</si>
  <si>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</si>
  <si>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</si>
  <si>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</si>
  <si>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</si>
  <si>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</si>
  <si>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</si>
  <si>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</si>
  <si>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</si>
  <si>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</si>
  <si>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</si>
  <si>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</si>
  <si>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</si>
  <si>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</si>
  <si>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</si>
  <si>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</si>
  <si>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</si>
  <si>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</si>
  <si>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</si>
  <si>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</si>
  <si>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</si>
  <si>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</si>
  <si>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</si>
  <si>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</si>
  <si>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</si>
  <si>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</si>
  <si>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</si>
  <si>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</si>
  <si>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</si>
  <si>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</si>
  <si>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</si>
  <si>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</si>
  <si>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</si>
  <si>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</si>
  <si>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</si>
  <si>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</si>
  <si>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</si>
  <si>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</si>
  <si>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</si>
  <si>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</si>
  <si>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</si>
  <si>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</si>
  <si>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</si>
  <si>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</si>
  <si>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</si>
  <si>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</si>
  <si>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</si>
  <si>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</si>
  <si>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</si>
  <si>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</si>
  <si>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</si>
  <si>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</si>
  <si>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</si>
  <si>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</si>
  <si>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</si>
  <si>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</si>
  <si>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</si>
  <si>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</si>
  <si>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</si>
  <si>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</si>
  <si>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</si>
  <si>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</si>
  <si>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</si>
  <si>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</si>
  <si>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</si>
  <si>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</si>
  <si>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</si>
  <si>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</si>
  <si>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</si>
  <si>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</si>
  <si>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</si>
  <si>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</si>
  <si>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</si>
  <si>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</si>
  <si>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</si>
  <si>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</si>
  <si>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</si>
  <si>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</si>
  <si>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</si>
  <si>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</si>
  <si>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</si>
  <si>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</si>
  <si>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</si>
  <si>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</si>
  <si>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</si>
  <si>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</si>
  <si>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</si>
  <si>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</si>
  <si>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</si>
  <si>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</si>
  <si>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</si>
  <si>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</si>
  <si>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</si>
  <si>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</si>
  <si>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</si>
  <si>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</si>
  <si>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</si>
  <si>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</si>
  <si>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</si>
  <si>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</si>
  <si>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</si>
  <si>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</si>
  <si>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</si>
  <si>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</si>
  <si>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</si>
  <si>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</si>
  <si>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</si>
  <si>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</si>
  <si>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</si>
  <si>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</si>
  <si>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</si>
  <si>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</si>
  <si>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</si>
  <si>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</si>
  <si>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</si>
  <si>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</si>
  <si>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</si>
  <si>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</si>
  <si>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</si>
  <si>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</si>
  <si>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</si>
  <si>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</si>
  <si>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</si>
  <si>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</si>
  <si>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</si>
  <si>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</si>
  <si>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</si>
  <si>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</si>
  <si>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</si>
  <si>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</si>
  <si>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</si>
  <si>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</si>
  <si>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</si>
  <si>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</si>
  <si>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</si>
  <si>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</si>
  <si>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</si>
  <si>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</si>
  <si>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</si>
  <si>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</si>
  <si>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</si>
  <si>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</si>
  <si>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</si>
  <si>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</si>
  <si>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</si>
  <si>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</si>
  <si>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</si>
  <si>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</si>
  <si>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</si>
  <si>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</si>
  <si>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</si>
  <si>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</si>
  <si>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</si>
  <si>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</si>
  <si>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</si>
  <si>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</si>
  <si>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</si>
  <si>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</si>
  <si>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</si>
  <si>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</si>
  <si>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</si>
  <si>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</si>
  <si>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</si>
  <si>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</si>
  <si>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</si>
  <si>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</si>
  <si>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</si>
  <si>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</si>
  <si>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</si>
  <si>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</si>
  <si>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</si>
  <si>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</si>
  <si>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</si>
  <si>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</si>
  <si>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</si>
  <si>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</si>
  <si>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</si>
  <si>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</si>
  <si>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</si>
  <si>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</si>
  <si>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</si>
  <si>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</si>
  <si>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</si>
  <si>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</si>
  <si>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</si>
  <si>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</si>
  <si>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</si>
  <si>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</si>
  <si>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</si>
  <si>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</si>
  <si>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</si>
  <si>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</si>
  <si>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</si>
  <si>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</si>
  <si>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</si>
  <si>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</si>
  <si>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</si>
  <si>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</si>
  <si>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</si>
  <si>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</si>
  <si>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</si>
  <si>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</si>
  <si>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</si>
  <si>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</si>
  <si>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</si>
  <si>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</si>
  <si>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</si>
  <si>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</si>
  <si>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</si>
  <si>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</si>
  <si>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</si>
  <si>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</si>
  <si>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</si>
  <si>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</si>
  <si>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</si>
  <si>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</si>
  <si>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</si>
  <si>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</si>
  <si>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</si>
  <si>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</si>
  <si>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</si>
  <si>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</si>
  <si>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</si>
  <si>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</si>
  <si>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</si>
  <si>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</si>
  <si>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</si>
  <si>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</si>
  <si>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</si>
  <si>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</si>
  <si>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</si>
  <si>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</si>
  <si>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</si>
  <si>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</si>
  <si>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</si>
  <si>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</si>
  <si>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</si>
  <si>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</si>
  <si>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</si>
  <si>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</si>
  <si>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</si>
  <si>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</si>
  <si>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</si>
  <si>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</si>
  <si>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</si>
  <si>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</si>
  <si>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</si>
  <si>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</si>
  <si>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</si>
  <si>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</si>
  <si>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</si>
  <si>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</si>
  <si>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</si>
  <si>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</si>
  <si>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</si>
  <si>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</si>
  <si>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</si>
  <si>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</si>
  <si>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</si>
  <si>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</si>
  <si>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</si>
  <si>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</si>
  <si>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</si>
  <si>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</si>
  <si>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</si>
  <si>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</si>
  <si>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</si>
  <si>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</si>
  <si>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</si>
  <si>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</si>
  <si>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</si>
  <si>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</si>
  <si>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</si>
  <si>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</si>
  <si>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</si>
  <si>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</si>
  <si>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</si>
  <si>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</si>
  <si>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</si>
  <si>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</si>
  <si>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</si>
  <si>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</si>
  <si>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</si>
  <si>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</si>
  <si>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</si>
  <si>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</si>
  <si>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</si>
  <si>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</si>
  <si>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</si>
  <si>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</si>
  <si>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</si>
  <si>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</si>
  <si>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</si>
  <si>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</si>
  <si>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</si>
  <si>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</si>
  <si>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</si>
  <si>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</si>
  <si>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</si>
  <si>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</si>
  <si>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</si>
  <si>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</si>
  <si>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</si>
  <si>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</si>
  <si>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</si>
  <si>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</si>
  <si>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</si>
  <si>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</si>
  <si>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</si>
  <si>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</si>
  <si>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</si>
  <si>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</si>
  <si>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</si>
  <si>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</si>
  <si>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</si>
  <si>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</si>
  <si>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</si>
  <si>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</si>
  <si>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</si>
  <si>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</si>
  <si>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</si>
  <si>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</si>
  <si>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</si>
  <si>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</si>
  <si>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</si>
  <si>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</si>
  <si>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</si>
  <si>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</si>
  <si>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</si>
  <si>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</si>
  <si>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</si>
  <si>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</si>
  <si>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</si>
  <si>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</si>
  <si>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</si>
  <si>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</si>
  <si>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</si>
  <si>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</si>
  <si>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</si>
  <si>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</si>
  <si>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</si>
  <si>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</si>
  <si>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</si>
  <si>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</si>
  <si>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</si>
  <si>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</si>
  <si>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</si>
  <si>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</si>
  <si>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</si>
  <si>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</si>
  <si>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</si>
  <si>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</si>
  <si>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</si>
  <si>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</si>
  <si>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</si>
  <si>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</si>
  <si>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</si>
  <si>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</si>
  <si>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</si>
  <si>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</si>
  <si>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</si>
  <si>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</si>
  <si>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</si>
  <si>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</si>
  <si>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</si>
  <si>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</si>
  <si>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</si>
  <si>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</si>
  <si>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</si>
  <si>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</si>
  <si>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</si>
  <si>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</si>
  <si>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</si>
  <si>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</si>
  <si>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</si>
  <si>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</si>
  <si>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</si>
  <si>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</si>
  <si>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</si>
  <si>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</si>
  <si>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</si>
  <si>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</si>
  <si>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</si>
  <si>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</si>
  <si>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</si>
  <si>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</si>
  <si>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</si>
  <si>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</si>
  <si>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</si>
  <si>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</si>
  <si>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</si>
  <si>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</si>
  <si>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</si>
  <si>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</si>
  <si>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</si>
  <si>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</si>
  <si>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</si>
  <si>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</si>
  <si>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</si>
  <si>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</si>
  <si>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</si>
  <si>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</si>
  <si>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</si>
  <si>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</si>
  <si>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</si>
  <si>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</si>
  <si>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</si>
  <si>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</si>
  <si>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</si>
  <si>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</si>
  <si>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</si>
  <si>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</si>
  <si>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</si>
  <si>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</si>
  <si>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</si>
  <si>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</si>
  <si>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</si>
  <si>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</si>
  <si>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</si>
  <si>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</si>
  <si>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</si>
  <si>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</si>
  <si>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</si>
  <si>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</si>
  <si>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</si>
  <si>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</si>
  <si>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</si>
  <si>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</si>
  <si>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</si>
  <si>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</si>
  <si>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</si>
  <si>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</si>
  <si>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</si>
  <si>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</si>
  <si>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</si>
  <si>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</si>
  <si>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</si>
  <si>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</si>
  <si>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</si>
  <si>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</si>
  <si>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</si>
  <si>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</si>
  <si>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</si>
  <si>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</si>
  <si>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</si>
  <si>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</si>
  <si>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</si>
  <si>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</si>
  <si>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</si>
  <si>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</si>
  <si>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</si>
  <si>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</si>
  <si>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</si>
  <si>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</si>
  <si>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</si>
  <si>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</si>
  <si>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</si>
  <si>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</si>
  <si>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</si>
  <si>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</si>
  <si>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</si>
  <si>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</si>
  <si>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</si>
  <si>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</si>
  <si>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</si>
  <si>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</si>
  <si>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</si>
  <si>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</si>
  <si>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</si>
  <si>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</si>
  <si>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</si>
  <si>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</si>
  <si>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</si>
  <si>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</si>
  <si>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</si>
  <si>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</si>
  <si>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</si>
  <si>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</si>
  <si>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</si>
  <si>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</si>
  <si>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</si>
  <si>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</si>
  <si>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</si>
  <si>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</si>
  <si>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</si>
  <si>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</si>
  <si>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</si>
  <si>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</si>
  <si>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</si>
  <si>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</si>
  <si>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</si>
  <si>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</si>
  <si>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</si>
  <si>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</si>
  <si>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</si>
  <si>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</si>
  <si>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</si>
  <si>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</si>
  <si>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</si>
  <si>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</si>
  <si>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</si>
  <si>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</si>
  <si>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</si>
  <si>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</si>
  <si>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</si>
  <si>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</si>
  <si>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</si>
  <si>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</si>
  <si>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</si>
  <si>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</si>
  <si>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</si>
  <si>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</si>
  <si>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</si>
  <si>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</si>
  <si>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</si>
  <si>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</si>
  <si>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</si>
  <si>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</si>
  <si>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</si>
  <si>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</si>
  <si>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</si>
  <si>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</si>
  <si>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</si>
  <si>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</si>
  <si>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</si>
  <si>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</si>
  <si>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</si>
  <si>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</si>
  <si>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</si>
  <si>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</si>
  <si>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</si>
  <si>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</si>
  <si>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</si>
  <si>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</si>
  <si>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</si>
  <si>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</si>
  <si>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</si>
  <si>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</si>
  <si>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</si>
  <si>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</si>
  <si>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</si>
  <si>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</si>
  <si>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</si>
  <si>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</si>
  <si>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</si>
  <si>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</si>
  <si>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</si>
  <si>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</si>
  <si>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</si>
  <si>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</si>
  <si>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</si>
  <si>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</si>
  <si>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</si>
  <si>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</si>
  <si>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</si>
  <si>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</si>
  <si>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</si>
  <si>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</si>
  <si>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</si>
  <si>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</si>
  <si>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</si>
  <si>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</si>
  <si>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</si>
  <si>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</si>
  <si>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</si>
  <si>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</si>
  <si>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</si>
  <si>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</si>
  <si>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</si>
  <si>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</si>
  <si>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</si>
  <si>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</si>
  <si>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</si>
  <si>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</si>
  <si>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</si>
  <si>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</si>
  <si>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</si>
  <si>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</si>
  <si>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</si>
  <si>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</si>
  <si>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</si>
  <si>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</si>
  <si>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</si>
  <si>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</si>
  <si>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</si>
  <si>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</si>
  <si>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</si>
  <si>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</si>
  <si>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</si>
  <si>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</si>
  <si>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</si>
  <si>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</si>
  <si>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</si>
  <si>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</si>
  <si>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</si>
  <si>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</si>
  <si>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</si>
  <si>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</si>
  <si>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</si>
  <si>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</si>
  <si>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</si>
  <si>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</si>
  <si>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</si>
  <si>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</si>
  <si>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</si>
  <si>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</si>
  <si>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</si>
  <si>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</si>
  <si>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</si>
  <si>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</si>
  <si>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</si>
  <si>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</si>
  <si>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</si>
  <si>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</si>
  <si>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</si>
  <si>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</si>
  <si>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</si>
  <si>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</si>
  <si>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</si>
  <si>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</si>
  <si>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</si>
  <si>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</si>
  <si>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</si>
  <si>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</si>
  <si>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</si>
  <si>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</si>
  <si>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</si>
  <si>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</si>
  <si>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</si>
  <si>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</si>
  <si>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</si>
  <si>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</si>
  <si>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</si>
  <si>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</si>
  <si>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</si>
  <si>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</si>
  <si>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</si>
  <si>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</si>
  <si>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</si>
  <si>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</si>
  <si>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</si>
  <si>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</si>
  <si>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</si>
  <si>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</si>
  <si>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</si>
  <si>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</si>
  <si>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</si>
  <si>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</si>
  <si>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</si>
  <si>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</si>
  <si>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</si>
  <si>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</si>
  <si>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</si>
  <si>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</si>
  <si>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</si>
  <si>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</si>
  <si>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</si>
  <si>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</si>
  <si>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</si>
  <si>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</si>
  <si>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</si>
  <si>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</si>
  <si>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</si>
  <si>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</si>
  <si>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</si>
  <si>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</si>
  <si>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</si>
  <si>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</si>
  <si>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</si>
  <si>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</si>
  <si>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</si>
  <si>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</si>
  <si>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</si>
  <si>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</si>
  <si>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</si>
  <si>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</si>
  <si>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</si>
  <si>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</si>
  <si>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</si>
  <si>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</si>
  <si>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</si>
  <si>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</si>
  <si>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</si>
  <si>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</si>
  <si>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</si>
  <si>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</si>
  <si>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</si>
  <si>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</si>
  <si>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</si>
  <si>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</si>
  <si>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</si>
  <si>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</si>
  <si>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</si>
  <si>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</si>
  <si>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</si>
  <si>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</si>
  <si>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</si>
  <si>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</si>
  <si>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</si>
  <si>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</si>
  <si>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</si>
  <si>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</si>
  <si>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</si>
  <si>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</si>
  <si>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</si>
  <si>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</si>
  <si>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</si>
  <si>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</si>
  <si>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</si>
  <si>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</si>
  <si>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</si>
  <si>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</si>
  <si>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</si>
  <si>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</si>
  <si>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</si>
  <si>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</si>
  <si>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</si>
  <si>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</si>
  <si>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</si>
  <si>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</si>
  <si>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</si>
  <si>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</si>
  <si>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</si>
  <si>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</si>
  <si>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</si>
  <si>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</si>
  <si>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</si>
  <si>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</si>
  <si>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</si>
  <si>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</si>
  <si>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</si>
  <si>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</si>
  <si>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</si>
  <si>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</si>
  <si>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</si>
  <si>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</si>
  <si>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</si>
  <si>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</si>
  <si>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</si>
  <si>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</si>
  <si>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</si>
  <si>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</si>
  <si>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</si>
  <si>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</si>
  <si>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</si>
  <si>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</si>
  <si>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</si>
  <si>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</si>
  <si>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</si>
  <si>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</si>
  <si>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</si>
  <si>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</si>
  <si>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</si>
  <si>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</si>
  <si>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</si>
  <si>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</si>
  <si>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</si>
  <si>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</si>
  <si>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</si>
  <si>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</si>
  <si>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</si>
  <si>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</si>
  <si>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</si>
  <si>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</si>
  <si>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</si>
  <si>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</si>
  <si>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</si>
  <si>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</si>
  <si>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</si>
  <si>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</si>
  <si>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</si>
  <si>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</si>
  <si>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</si>
  <si>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</si>
  <si>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</si>
  <si>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</si>
  <si>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</si>
  <si>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</si>
  <si>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</si>
  <si>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</si>
  <si>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</si>
  <si>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</si>
  <si>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</si>
  <si>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</si>
  <si>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</si>
  <si>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</si>
  <si>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</si>
  <si>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</si>
  <si>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</si>
  <si>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</si>
  <si>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</si>
  <si>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</si>
  <si>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</si>
  <si>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</si>
  <si>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</si>
  <si>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</si>
  <si>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</si>
  <si>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</si>
  <si>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</si>
  <si>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</si>
  <si>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</si>
  <si>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</si>
  <si>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</si>
  <si>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</si>
  <si>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</si>
  <si>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</si>
  <si>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</si>
  <si>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</si>
  <si>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</si>
  <si>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</si>
  <si>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</si>
  <si>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</si>
  <si>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</si>
  <si>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</si>
  <si>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</si>
  <si>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</si>
  <si>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</si>
  <si>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</si>
  <si>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</si>
  <si>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</si>
  <si>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</si>
  <si>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</si>
  <si>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</si>
  <si>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</si>
  <si>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</si>
  <si>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</si>
  <si>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</si>
  <si>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</si>
  <si>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</si>
  <si>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</si>
  <si>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</si>
  <si>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</si>
  <si>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</si>
  <si>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</si>
  <si>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</si>
  <si>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</si>
  <si>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</si>
  <si>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</si>
  <si>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</si>
  <si>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</si>
  <si>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</si>
  <si>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</si>
  <si>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</si>
  <si>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</si>
  <si>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</si>
  <si>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</si>
  <si>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</si>
  <si>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</si>
  <si>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</si>
  <si>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</si>
  <si>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</si>
  <si>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</si>
  <si>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</si>
  <si>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</si>
  <si>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</si>
  <si>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</si>
  <si>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</si>
  <si>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</si>
  <si>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</si>
  <si>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</si>
  <si>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</si>
  <si>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</si>
  <si>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</si>
  <si>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</si>
  <si>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</si>
  <si>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</si>
  <si>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</si>
  <si>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</si>
  <si>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</si>
  <si>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</si>
  <si>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</si>
  <si>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</si>
  <si>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</si>
  <si>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</si>
  <si>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</si>
  <si>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</si>
  <si>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</si>
  <si>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</si>
  <si>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</si>
  <si>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</si>
  <si>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</si>
  <si>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</si>
  <si>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</si>
  <si>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</si>
  <si>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</si>
  <si>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</si>
  <si>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</si>
  <si>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</si>
  <si>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</si>
  <si>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</si>
  <si>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</si>
  <si>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</si>
  <si>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</si>
  <si>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</si>
  <si>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</si>
  <si>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</si>
  <si>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</si>
  <si>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</si>
  <si>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</si>
  <si>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</si>
  <si>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</si>
  <si>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</si>
  <si>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</si>
  <si>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</si>
  <si>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</si>
  <si>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</si>
  <si>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</si>
  <si>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</si>
  <si>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</si>
  <si>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</si>
  <si>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</si>
  <si>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</si>
  <si>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</si>
  <si>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</si>
  <si>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</si>
  <si>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</si>
  <si>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</si>
  <si>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</si>
  <si>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</si>
  <si>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</si>
  <si>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</si>
  <si>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</si>
  <si>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</si>
  <si>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</si>
  <si>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</si>
  <si>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</si>
  <si>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</si>
  <si>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</si>
  <si>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</si>
  <si>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</si>
  <si>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</si>
  <si>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</si>
  <si>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</si>
  <si>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</si>
  <si>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</si>
  <si>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</si>
  <si>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</si>
  <si>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</si>
  <si>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</si>
  <si>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</si>
  <si>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</si>
  <si>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</si>
  <si>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</si>
  <si>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</si>
  <si>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</si>
  <si>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</si>
  <si>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</si>
  <si>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</si>
  <si>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</si>
  <si>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</si>
  <si>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</si>
  <si>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</si>
  <si>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</si>
  <si>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</si>
  <si>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</si>
  <si>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</si>
  <si>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</si>
  <si>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</si>
  <si>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</si>
  <si>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</si>
  <si>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</si>
  <si>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</si>
  <si>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</si>
  <si>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</si>
  <si>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</si>
  <si>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</si>
  <si>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</si>
  <si>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</si>
  <si>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</si>
  <si>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</si>
  <si>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</si>
  <si>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</si>
  <si>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</si>
  <si>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</si>
  <si>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</si>
  <si>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</si>
  <si>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</si>
  <si>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</si>
  <si>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</si>
  <si>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</si>
  <si>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</si>
  <si>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</si>
  <si>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</si>
  <si>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</si>
  <si>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</si>
  <si>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</si>
  <si>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</si>
  <si>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</si>
  <si>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</si>
  <si>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</si>
  <si>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</si>
  <si>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</si>
  <si>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</si>
  <si>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</si>
  <si>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</si>
  <si>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</si>
  <si>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</si>
  <si>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</si>
  <si>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</si>
  <si>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</si>
  <si>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</si>
  <si>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</si>
  <si>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</si>
  <si>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</si>
  <si>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</si>
  <si>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</si>
  <si>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</si>
  <si>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</si>
  <si>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</si>
  <si>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</si>
  <si>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</si>
  <si>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</si>
  <si>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</si>
  <si>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</si>
  <si>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</si>
  <si>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</si>
  <si>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</si>
  <si>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</si>
  <si>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</si>
  <si>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</si>
  <si>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</si>
  <si>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</si>
  <si>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</si>
  <si>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</si>
  <si>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</si>
  <si>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</si>
  <si>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</si>
  <si>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</si>
  <si>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</si>
  <si>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</si>
  <si>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</si>
  <si>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</si>
  <si>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</si>
  <si>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</si>
  <si>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</si>
  <si>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</si>
  <si>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</si>
  <si>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</si>
  <si>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</si>
  <si>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</si>
  <si>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</si>
  <si>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</si>
  <si>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</si>
  <si>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</si>
  <si>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</si>
  <si>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</si>
  <si>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</si>
  <si>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</si>
  <si>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</si>
  <si>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</si>
  <si>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</si>
  <si>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</si>
  <si>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</si>
  <si>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</si>
  <si>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</si>
  <si>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</si>
  <si>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</si>
  <si>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</si>
  <si>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</si>
  <si>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</si>
  <si>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</si>
  <si>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</si>
  <si>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</si>
  <si>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</si>
  <si>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</si>
  <si>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</si>
  <si>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</si>
  <si>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</si>
  <si>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</si>
  <si>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</si>
  <si>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</si>
  <si>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</si>
  <si>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</si>
  <si>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</si>
  <si>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</si>
  <si>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</si>
  <si>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</si>
  <si>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</si>
  <si>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</si>
  <si>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</si>
  <si>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</si>
  <si>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</si>
  <si>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</si>
  <si>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</si>
  <si>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</si>
  <si>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</si>
  <si>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</si>
  <si>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</si>
  <si>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</si>
  <si>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</si>
  <si>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</si>
  <si>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</si>
  <si>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</si>
  <si>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</si>
  <si>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</si>
  <si>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</si>
  <si>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</si>
  <si>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</si>
  <si>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</si>
  <si>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</si>
  <si>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</si>
  <si>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</si>
  <si>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</si>
  <si>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</si>
  <si>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</si>
  <si>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</si>
  <si>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</si>
  <si>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</si>
  <si>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</si>
  <si>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</si>
  <si>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</si>
  <si>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</si>
  <si>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</si>
  <si>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</si>
  <si>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</si>
  <si>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</si>
  <si>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</si>
  <si>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</si>
  <si>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</si>
  <si>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</si>
  <si>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</si>
  <si>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</si>
  <si>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</si>
  <si>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</si>
  <si>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</si>
  <si>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</si>
  <si>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</si>
  <si>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</si>
  <si>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</si>
  <si>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</si>
  <si>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</si>
  <si>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</si>
  <si>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</si>
  <si>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</si>
  <si>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</si>
  <si>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</si>
  <si>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</si>
  <si>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</si>
  <si>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</si>
  <si>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</si>
  <si>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</si>
  <si>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</si>
  <si>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</si>
  <si>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</si>
  <si>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</si>
  <si>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</si>
  <si>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</si>
  <si>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</si>
  <si>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</si>
  <si>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</si>
  <si>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</si>
  <si>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</si>
  <si>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</si>
  <si>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</si>
  <si>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</si>
  <si>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</si>
  <si>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</si>
  <si>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</si>
  <si>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</si>
  <si>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</si>
  <si>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</si>
  <si>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</si>
  <si>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</si>
  <si>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</si>
  <si>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</si>
  <si>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</si>
  <si>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</si>
  <si>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</si>
  <si>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</si>
  <si>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</si>
  <si>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</si>
  <si>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</si>
  <si>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</si>
  <si>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</si>
  <si>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</si>
  <si>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</si>
  <si>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</si>
  <si>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</si>
  <si>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</si>
  <si>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</si>
  <si>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</si>
  <si>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</si>
  <si>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</si>
  <si>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</si>
  <si>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</si>
  <si>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</si>
  <si>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</si>
  <si>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</si>
  <si>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</si>
  <si>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</si>
  <si>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</si>
  <si>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</si>
  <si>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</si>
  <si>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</si>
  <si>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</si>
  <si>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</si>
  <si>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</si>
  <si>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</si>
  <si>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</si>
  <si>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</si>
  <si>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</si>
  <si>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</si>
  <si>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</si>
  <si>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</si>
  <si>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</si>
  <si>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</si>
  <si>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</si>
  <si>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</si>
  <si>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</si>
  <si>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</si>
  <si>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</si>
  <si>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</si>
  <si>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</si>
  <si>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</si>
  <si>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</si>
  <si>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</si>
  <si>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</si>
  <si>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</si>
  <si>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</si>
  <si>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</si>
  <si>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</si>
  <si>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</si>
  <si>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</si>
  <si>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</si>
  <si>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</si>
  <si>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</si>
  <si>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</si>
  <si>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</si>
  <si>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</si>
  <si>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</si>
  <si>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</si>
  <si>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</si>
  <si>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</si>
  <si>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</si>
  <si>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</si>
  <si>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</si>
  <si>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</si>
  <si>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</si>
  <si>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</si>
  <si>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</si>
  <si>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</si>
  <si>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</si>
  <si>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</si>
  <si>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</si>
  <si>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</si>
  <si>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</si>
  <si>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</si>
  <si>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</si>
  <si>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</si>
  <si>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</si>
  <si>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</si>
  <si>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</si>
  <si>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</si>
  <si>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</si>
  <si>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</si>
  <si>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</si>
  <si>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</si>
  <si>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</si>
  <si>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</si>
  <si>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</si>
  <si>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</si>
  <si>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</si>
  <si>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</si>
  <si>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</si>
  <si>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</si>
  <si>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</si>
  <si>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</si>
  <si>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</si>
  <si>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</si>
  <si>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</si>
  <si>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</si>
  <si>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</si>
  <si>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</si>
  <si>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</si>
  <si>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</si>
  <si>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</si>
  <si>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</si>
  <si>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</si>
  <si>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</si>
  <si>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</si>
  <si>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</si>
  <si>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</si>
  <si>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</si>
  <si>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</si>
  <si>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</si>
  <si>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</si>
  <si>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</si>
  <si>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</si>
  <si>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</si>
  <si>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</si>
  <si>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</si>
  <si>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</si>
  <si>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</si>
  <si>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</si>
  <si>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</si>
  <si>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</si>
  <si>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</si>
  <si>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</si>
  <si>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</si>
  <si>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</si>
  <si>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</si>
  <si>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</si>
  <si>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</si>
  <si>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</si>
  <si>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</si>
  <si>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</si>
  <si>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</si>
  <si>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</si>
  <si>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</si>
  <si>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</si>
  <si>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</si>
  <si>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</si>
  <si>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</si>
  <si>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</si>
  <si>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</si>
  <si>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</si>
  <si>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</si>
  <si>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</si>
  <si>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</si>
  <si>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</si>
  <si>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</si>
  <si>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</si>
  <si>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</si>
  <si>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</si>
  <si>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</si>
  <si>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</si>
  <si>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</si>
  <si>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</si>
  <si>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</si>
  <si>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</si>
  <si>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</si>
  <si>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</si>
  <si>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</si>
  <si>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</si>
  <si>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</si>
  <si>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</si>
  <si>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</si>
  <si>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</si>
  <si>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</si>
  <si>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</si>
  <si>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</si>
  <si>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</si>
  <si>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</si>
  <si>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</si>
  <si>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</si>
  <si>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</si>
  <si>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</si>
  <si>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</si>
  <si>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</si>
  <si>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</si>
  <si>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</si>
  <si>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</si>
  <si>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</si>
  <si>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</si>
  <si>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</si>
  <si>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</si>
  <si>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</si>
  <si>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</si>
  <si>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</si>
  <si>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</si>
  <si>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</si>
  <si>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</si>
  <si>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</si>
  <si>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</si>
  <si>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</si>
  <si>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</si>
  <si>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</si>
  <si>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</si>
  <si>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</si>
  <si>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</si>
  <si>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</si>
  <si>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</si>
  <si>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</si>
  <si>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</si>
  <si>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</si>
  <si>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</si>
  <si>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</si>
  <si>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</si>
  <si>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</si>
  <si>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</si>
  <si>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</si>
  <si>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</si>
  <si>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</si>
  <si>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</si>
  <si>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</si>
  <si>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</si>
  <si>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</si>
  <si>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</si>
  <si>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</si>
  <si>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</si>
  <si>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</si>
  <si>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</si>
  <si>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</si>
  <si>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</si>
  <si>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</si>
  <si>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</si>
  <si>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</si>
  <si>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</si>
  <si>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</si>
  <si>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</si>
  <si>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</si>
  <si>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</si>
  <si>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</si>
  <si>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</si>
  <si>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</si>
  <si>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</si>
  <si>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</si>
  <si>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</si>
  <si>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</si>
  <si>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</si>
  <si>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</si>
  <si>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</si>
  <si>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</si>
  <si>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</si>
  <si>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</si>
  <si>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</si>
  <si>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</si>
  <si>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</si>
  <si>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</si>
  <si>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</si>
  <si>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</si>
  <si>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</si>
  <si>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</si>
  <si>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</si>
  <si>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</si>
  <si>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</si>
  <si>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</si>
  <si>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</si>
  <si>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</si>
  <si>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</si>
  <si>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</si>
  <si>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</si>
  <si>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</si>
  <si>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</si>
  <si>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</si>
  <si>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</si>
  <si>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</si>
  <si>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</si>
  <si>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</si>
  <si>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</si>
  <si>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</si>
  <si>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</si>
  <si>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</si>
  <si>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</si>
  <si>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</si>
  <si>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</si>
  <si>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</si>
  <si>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</si>
  <si>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</si>
  <si>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</si>
  <si>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</si>
  <si>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</si>
  <si>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</si>
  <si>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</si>
  <si>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</si>
  <si>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</si>
  <si>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</si>
  <si>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</si>
  <si>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</si>
  <si>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</si>
  <si>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</si>
  <si>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</si>
  <si>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</si>
  <si>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</si>
  <si>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</si>
  <si>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</si>
  <si>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</si>
  <si>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</si>
  <si>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</si>
  <si>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</si>
  <si>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</si>
  <si>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</si>
  <si>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</si>
  <si>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</si>
  <si>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</si>
  <si>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</si>
  <si>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</si>
  <si>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</si>
  <si>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</si>
  <si>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</si>
  <si>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</si>
  <si>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</si>
  <si>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</si>
  <si>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</si>
  <si>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</si>
  <si>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</si>
  <si>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</si>
  <si>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</si>
  <si>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</si>
  <si>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</si>
  <si>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</si>
  <si>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</si>
  <si>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</si>
  <si>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</si>
  <si>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</si>
  <si>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</si>
  <si>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</si>
  <si>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</si>
  <si>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</si>
  <si>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</si>
  <si>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</si>
  <si>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</si>
  <si>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</si>
  <si>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</si>
  <si>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</si>
  <si>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</si>
  <si>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</si>
  <si>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</si>
  <si>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</si>
  <si>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</si>
  <si>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</si>
  <si>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</si>
  <si>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</si>
  <si>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</si>
  <si>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</si>
  <si>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</si>
  <si>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</si>
  <si>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</si>
  <si>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</si>
  <si>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</si>
  <si>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</si>
  <si>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</si>
  <si>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</si>
  <si>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</si>
  <si>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</si>
  <si>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</si>
  <si>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</si>
  <si>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</si>
  <si>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</si>
  <si>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</si>
  <si>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</si>
  <si>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</si>
  <si>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</si>
  <si>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</si>
  <si>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</si>
  <si>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</si>
  <si>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</si>
  <si>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</si>
  <si>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</si>
  <si>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</si>
  <si>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</si>
  <si>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</si>
  <si>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</si>
  <si>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</si>
  <si>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</si>
  <si>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</si>
  <si>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</si>
  <si>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</si>
  <si>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</si>
  <si>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</si>
  <si>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</si>
  <si>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</si>
  <si>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</si>
  <si>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</si>
  <si>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</si>
  <si>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</si>
  <si>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</si>
  <si>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</si>
  <si>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</si>
  <si>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</si>
  <si>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</si>
  <si>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</si>
  <si>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</si>
  <si>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</si>
  <si>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</si>
  <si>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</si>
  <si>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</si>
  <si>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</si>
  <si>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</si>
  <si>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</si>
  <si>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</si>
  <si>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</si>
  <si>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</si>
  <si>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</si>
  <si>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</si>
  <si>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</si>
  <si>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</si>
  <si>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</si>
  <si>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</si>
  <si>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</si>
  <si>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</si>
  <si>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</si>
  <si>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</si>
  <si>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</si>
  <si>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</si>
  <si>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</si>
  <si>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</si>
  <si>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</si>
  <si>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</si>
  <si>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</si>
  <si>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</si>
  <si>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</si>
  <si>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</si>
  <si>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</si>
  <si>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</si>
  <si>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</si>
  <si>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</si>
  <si>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</si>
  <si>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</si>
  <si>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</si>
  <si>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</si>
  <si>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</si>
  <si>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</si>
  <si>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</si>
  <si>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</si>
  <si>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</si>
  <si>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</si>
  <si>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</si>
  <si>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</si>
  <si>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</si>
  <si>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</si>
  <si>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</si>
  <si>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</si>
  <si>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</si>
  <si>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</si>
  <si>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</si>
  <si>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</si>
  <si>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</si>
  <si>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</si>
  <si>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</si>
  <si>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</si>
  <si>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</si>
  <si>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</si>
  <si>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</si>
  <si>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</si>
  <si>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</si>
  <si>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</si>
  <si>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</si>
  <si>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</si>
  <si>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</si>
  <si>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</si>
  <si>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</si>
  <si>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</si>
  <si>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</si>
  <si>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</si>
  <si>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</si>
  <si>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</si>
  <si>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</si>
  <si>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</si>
  <si>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</si>
  <si>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</si>
  <si>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</si>
  <si>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</si>
  <si>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</si>
  <si>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</si>
  <si>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</si>
  <si>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</si>
  <si>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</si>
  <si>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</si>
  <si>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</si>
  <si>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</si>
  <si>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</si>
  <si>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</si>
  <si>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</si>
  <si>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</si>
  <si>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</si>
  <si>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</si>
  <si>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</si>
  <si>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</si>
  <si>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</si>
  <si>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</si>
  <si>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</si>
  <si>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</si>
  <si>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</si>
  <si>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</si>
  <si>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</si>
  <si>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</si>
  <si>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</si>
  <si>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</si>
  <si>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</si>
  <si>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</si>
  <si>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</si>
  <si>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</si>
  <si>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</si>
  <si>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</si>
  <si>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</si>
  <si>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</si>
  <si>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</si>
  <si>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</si>
  <si>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</si>
  <si>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</si>
  <si>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</si>
  <si>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</si>
  <si>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</si>
  <si>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</si>
  <si>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</si>
  <si>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</si>
  <si>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</si>
  <si>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</si>
  <si>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</si>
  <si>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</si>
  <si>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</si>
  <si>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</si>
  <si>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</si>
  <si>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</si>
  <si>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</si>
  <si>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</si>
  <si>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</si>
  <si>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</si>
  <si>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</si>
  <si>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</si>
  <si>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</si>
  <si>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</si>
  <si>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</si>
  <si>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</si>
  <si>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</si>
  <si>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</si>
  <si>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</si>
  <si>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</si>
  <si>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</si>
  <si>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</si>
  <si>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</si>
  <si>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</si>
  <si>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</si>
  <si>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</si>
  <si>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</si>
  <si>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</si>
  <si>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</si>
  <si>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</si>
  <si>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</si>
  <si>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</si>
  <si>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</si>
  <si>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</si>
  <si>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</si>
  <si>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</si>
  <si>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</si>
  <si>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</si>
  <si>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</si>
  <si>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</si>
  <si>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</si>
  <si>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</si>
  <si>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</si>
  <si>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</si>
  <si>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</si>
  <si>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</si>
  <si>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</si>
  <si>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</si>
  <si>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</si>
  <si>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</si>
  <si>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</si>
  <si>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</si>
  <si>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</si>
  <si>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</si>
  <si>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</si>
  <si>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</si>
  <si>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</si>
  <si>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</si>
  <si>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</si>
  <si>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</si>
  <si>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</si>
  <si>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</si>
  <si>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</si>
  <si>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</si>
  <si>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</si>
  <si>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</si>
  <si>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</si>
  <si>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</si>
  <si>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</si>
  <si>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</si>
  <si>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</si>
  <si>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</si>
  <si>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</si>
  <si>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</si>
  <si>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</si>
  <si>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</si>
  <si>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</si>
  <si>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</si>
  <si>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</si>
  <si>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</si>
  <si>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</si>
  <si>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</si>
  <si>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</si>
  <si>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</si>
  <si>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</si>
  <si>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</si>
  <si>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</si>
  <si>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</si>
  <si>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</si>
  <si>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</si>
  <si>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</si>
  <si>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</si>
  <si>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</si>
  <si>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</si>
  <si>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</si>
  <si>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</si>
  <si>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</si>
  <si>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</si>
  <si>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</si>
  <si>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</si>
  <si>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</si>
  <si>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</si>
  <si>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</si>
  <si>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</si>
  <si>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</si>
  <si>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</si>
  <si>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</si>
  <si>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</si>
  <si>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</si>
  <si>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</si>
  <si>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</si>
  <si>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</si>
  <si>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</si>
  <si>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</si>
  <si>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</si>
  <si>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</si>
  <si>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</si>
  <si>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</si>
  <si>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</si>
  <si>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</si>
  <si>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</si>
  <si>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</si>
  <si>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</si>
  <si>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</si>
  <si>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</si>
  <si>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</si>
  <si>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</si>
  <si>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</si>
  <si>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</si>
  <si>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</si>
  <si>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</si>
  <si>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</si>
  <si>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</si>
  <si>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</si>
  <si>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</si>
  <si>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</si>
  <si>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</si>
  <si>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</si>
  <si>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</si>
  <si>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</si>
  <si>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</si>
  <si>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</si>
  <si>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</si>
  <si>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</si>
  <si>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</si>
  <si>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</si>
  <si>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</si>
  <si>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</si>
  <si>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</si>
  <si>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</si>
  <si>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</si>
  <si>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</si>
  <si>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</si>
  <si>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</si>
  <si>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</si>
  <si>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</si>
  <si>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</si>
  <si>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</si>
  <si>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</si>
  <si>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</si>
  <si>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</si>
  <si>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</si>
  <si>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</si>
  <si>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</si>
  <si>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</si>
  <si>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</si>
  <si>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</si>
  <si>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</si>
  <si>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</si>
  <si>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</si>
  <si>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</si>
  <si>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</si>
  <si>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</si>
  <si>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</si>
  <si>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</si>
  <si>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</si>
  <si>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</si>
  <si>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</si>
  <si>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</si>
  <si>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</si>
  <si>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</si>
  <si>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</si>
  <si>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</si>
  <si>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</si>
  <si>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</si>
  <si>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</si>
  <si>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</si>
  <si>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</si>
  <si>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</si>
  <si>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</si>
  <si>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</si>
  <si>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</si>
  <si>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</si>
  <si>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</si>
  <si>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</si>
  <si>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</si>
  <si>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</si>
  <si>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</si>
  <si>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</si>
  <si>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</si>
  <si>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</si>
  <si>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</si>
  <si>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</si>
  <si>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</si>
  <si>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</si>
  <si>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</si>
  <si>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</si>
  <si>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</si>
  <si>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</si>
  <si>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</si>
  <si>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</si>
  <si>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</si>
  <si>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</si>
  <si>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</si>
  <si>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</si>
  <si>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</si>
  <si>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</si>
  <si>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</si>
  <si>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</si>
  <si>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</si>
  <si>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</si>
  <si>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</si>
  <si>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</si>
  <si>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</si>
  <si>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</si>
  <si>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</si>
  <si>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</si>
  <si>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</si>
  <si>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</si>
  <si>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</si>
  <si>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</si>
  <si>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</si>
  <si>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</si>
  <si>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</si>
  <si>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</si>
  <si>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</si>
  <si>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</si>
  <si>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</si>
  <si>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</si>
  <si>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</si>
  <si>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</si>
  <si>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</si>
  <si>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</si>
  <si>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</si>
  <si>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</si>
  <si>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</si>
  <si>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</si>
  <si>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</si>
  <si>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</si>
  <si>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</si>
  <si>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</si>
  <si>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</si>
  <si>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</si>
  <si>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</si>
  <si>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</si>
  <si>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</si>
  <si>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</si>
  <si>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</si>
  <si>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</si>
  <si>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</si>
  <si>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</si>
  <si>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</si>
  <si>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</si>
  <si>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</si>
  <si>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</si>
  <si>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</si>
  <si>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</si>
  <si>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</si>
  <si>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</si>
  <si>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</si>
  <si>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</si>
  <si>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</si>
  <si>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</si>
  <si>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</si>
  <si>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</si>
  <si>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</si>
  <si>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</si>
  <si>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</si>
  <si>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</si>
  <si>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</si>
  <si>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</si>
  <si>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</si>
  <si>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</si>
  <si>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</si>
  <si>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</si>
  <si>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</si>
  <si>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</si>
  <si>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</si>
  <si>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</si>
  <si>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</si>
  <si>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</si>
  <si>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</si>
  <si>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</si>
  <si>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</si>
  <si>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</si>
  <si>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</si>
  <si>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</si>
  <si>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</si>
  <si>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</si>
  <si>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</si>
  <si>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</si>
  <si>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</si>
  <si>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</si>
  <si>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</si>
  <si>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</si>
  <si>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</si>
  <si>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</si>
  <si>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</si>
  <si>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</si>
  <si>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</si>
  <si>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</si>
  <si>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</si>
  <si>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</si>
  <si>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</si>
  <si>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</si>
  <si>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</si>
  <si>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</si>
  <si>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</si>
  <si>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</si>
  <si>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</si>
  <si>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</si>
  <si>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</si>
  <si>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</si>
  <si>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</si>
  <si>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</si>
  <si>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</si>
  <si>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</si>
  <si>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</si>
  <si>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</si>
  <si>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</si>
  <si>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</si>
  <si>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</si>
  <si>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</si>
  <si>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</si>
  <si>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</si>
  <si>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</si>
  <si>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</si>
  <si>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</si>
  <si>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</si>
  <si>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</si>
  <si>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</si>
  <si>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</si>
  <si>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</si>
  <si>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</si>
  <si>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</si>
  <si>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</si>
  <si>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</si>
  <si>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</si>
  <si>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</si>
  <si>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</si>
  <si>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</si>
  <si>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</si>
  <si>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</si>
  <si>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</si>
  <si>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</si>
  <si>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</si>
  <si>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</si>
  <si>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</si>
  <si>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</si>
  <si>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</si>
  <si>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</si>
  <si>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</si>
  <si>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</si>
  <si>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</si>
  <si>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</si>
  <si>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</si>
  <si>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</si>
  <si>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</si>
  <si>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</si>
  <si>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</si>
  <si>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</si>
  <si>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</si>
  <si>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</si>
  <si>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</si>
  <si>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</si>
  <si>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</si>
  <si>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</si>
  <si>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</si>
  <si>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</si>
  <si>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</si>
  <si>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</si>
  <si>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</si>
  <si>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</si>
  <si>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</si>
  <si>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</si>
  <si>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</si>
  <si>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</si>
  <si>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</si>
  <si>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</si>
  <si>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</si>
  <si>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</si>
  <si>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</si>
  <si>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</si>
  <si>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</si>
  <si>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</si>
  <si>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</si>
  <si>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</si>
  <si>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</si>
  <si>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</si>
  <si>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</si>
  <si>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</si>
  <si>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</si>
  <si>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</si>
  <si>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</si>
  <si>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</si>
  <si>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</si>
  <si>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</si>
  <si>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</si>
  <si>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</si>
  <si>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</si>
  <si>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</si>
  <si>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</si>
  <si>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</si>
  <si>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</si>
  <si>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</si>
  <si>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</si>
  <si>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</si>
  <si>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</si>
  <si>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</si>
  <si>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</si>
  <si>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</si>
  <si>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</si>
  <si>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</si>
  <si>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</si>
  <si>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</si>
  <si>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</si>
  <si>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</si>
  <si>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</si>
  <si>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</si>
  <si>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</si>
  <si>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</si>
  <si>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</si>
  <si>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</si>
  <si>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</si>
  <si>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</si>
  <si>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</si>
  <si>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</si>
  <si>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</si>
  <si>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</si>
  <si>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</si>
  <si>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</si>
  <si>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</si>
  <si>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</si>
  <si>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</si>
  <si>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</si>
  <si>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</si>
  <si>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</si>
  <si>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</si>
  <si>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</si>
  <si>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</si>
  <si>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</si>
  <si>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</si>
  <si>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</si>
  <si>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</si>
  <si>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</si>
  <si>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</si>
  <si>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</si>
  <si>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</si>
  <si>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</si>
  <si>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</si>
  <si>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</si>
  <si>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</si>
  <si>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</si>
  <si>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</si>
  <si>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</si>
  <si>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</si>
  <si>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</si>
  <si>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</si>
  <si>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</si>
  <si>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</si>
  <si>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</si>
  <si>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</si>
  <si>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</si>
  <si>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</si>
  <si>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</si>
  <si>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</si>
  <si>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</si>
  <si>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</si>
  <si>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</si>
  <si>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</si>
  <si>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</si>
  <si>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</si>
  <si>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</si>
  <si>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</si>
  <si>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</si>
  <si>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</si>
  <si>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</si>
  <si>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</si>
  <si>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</si>
  <si>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</si>
  <si>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</si>
  <si>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</si>
  <si>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</si>
  <si>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</si>
  <si>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</si>
  <si>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</si>
  <si>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</si>
  <si>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</si>
  <si>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</si>
  <si>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</si>
  <si>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</si>
  <si>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</si>
  <si>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</si>
  <si>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</si>
  <si>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</si>
  <si>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</si>
  <si>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</si>
  <si>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</si>
  <si>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</si>
  <si>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</si>
  <si>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</si>
  <si>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</si>
  <si>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</si>
  <si>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</si>
  <si>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</si>
  <si>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</si>
  <si>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</si>
  <si>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</si>
  <si>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</si>
  <si>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</si>
  <si>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</si>
  <si>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</si>
  <si>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</si>
  <si>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</si>
  <si>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</si>
  <si>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</si>
  <si>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</si>
  <si>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</si>
  <si>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</si>
  <si>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</si>
  <si>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</si>
  <si>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</si>
  <si>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</si>
  <si>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</si>
  <si>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</si>
  <si>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</si>
  <si>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</si>
  <si>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</si>
  <si>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</si>
  <si>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</si>
  <si>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</si>
  <si>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</si>
  <si>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</si>
  <si>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</si>
  <si>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</si>
  <si>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</si>
  <si>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</si>
  <si>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</si>
  <si>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</si>
  <si>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</si>
  <si>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</si>
  <si>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</si>
  <si>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</si>
  <si>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</si>
  <si>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</si>
  <si>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</si>
  <si>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</si>
  <si>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</si>
  <si>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</si>
  <si>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</si>
  <si>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</si>
  <si>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</si>
  <si>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</si>
  <si>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</si>
  <si>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</si>
  <si>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</si>
  <si>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</si>
  <si>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</si>
  <si>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</si>
  <si>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</si>
  <si>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</si>
  <si>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</si>
  <si>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</si>
  <si>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</si>
  <si>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</si>
  <si>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</si>
  <si>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</si>
  <si>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</si>
  <si>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</si>
  <si>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</si>
  <si>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</si>
  <si>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</si>
  <si>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</si>
  <si>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</si>
  <si>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</si>
  <si>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</si>
  <si>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</si>
  <si>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</si>
  <si>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</si>
  <si>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</si>
  <si>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</si>
  <si>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</si>
  <si>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</si>
  <si>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</si>
  <si>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</si>
  <si>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</si>
  <si>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</si>
  <si>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</si>
  <si>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</si>
  <si>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</si>
  <si>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</si>
  <si>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</si>
  <si>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</si>
  <si>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</si>
  <si>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</si>
  <si>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</si>
  <si>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</si>
  <si>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</si>
  <si>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</si>
  <si>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</si>
  <si>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</si>
  <si>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</si>
  <si>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</si>
  <si>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</si>
  <si>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</si>
  <si>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</si>
  <si>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</si>
  <si>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</si>
  <si>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</si>
  <si>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</si>
  <si>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</si>
  <si>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</si>
  <si>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</si>
  <si>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</si>
  <si>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</si>
  <si>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</si>
  <si>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</si>
  <si>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</si>
  <si>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</si>
  <si>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</si>
  <si>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</si>
  <si>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</si>
  <si>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</si>
  <si>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</si>
  <si>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</si>
  <si>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</si>
  <si>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</si>
  <si>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</si>
  <si>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</si>
  <si>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</si>
  <si>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</si>
  <si>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</si>
  <si>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</si>
  <si>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</si>
  <si>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</si>
  <si>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</si>
  <si>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</si>
  <si>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</si>
  <si>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</si>
  <si>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</si>
  <si>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</si>
  <si>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</si>
  <si>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</si>
  <si>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</si>
  <si>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</si>
  <si>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</si>
  <si>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</si>
  <si>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</si>
  <si>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</si>
  <si>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</si>
  <si>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</si>
  <si>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</si>
  <si>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</si>
  <si>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</si>
  <si>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</si>
  <si>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</si>
  <si>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</si>
  <si>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</si>
  <si>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</si>
  <si>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</si>
  <si>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</si>
  <si>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</si>
  <si>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</si>
  <si>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</si>
  <si>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</si>
  <si>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</si>
  <si>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</si>
  <si>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</si>
  <si>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</si>
  <si>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</si>
  <si>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</si>
  <si>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</si>
  <si>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</si>
  <si>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</si>
  <si>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</si>
  <si>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</si>
  <si>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</si>
  <si>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</si>
  <si>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</si>
  <si>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</si>
  <si>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</si>
  <si>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</si>
  <si>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</si>
  <si>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</si>
  <si>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</si>
  <si>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</si>
  <si>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</si>
  <si>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</si>
  <si>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</si>
  <si>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</si>
  <si>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</si>
  <si>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</si>
  <si>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</si>
  <si>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</si>
  <si>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</si>
  <si>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</si>
  <si>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</si>
  <si>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</si>
  <si>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</si>
  <si>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</si>
  <si>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</si>
  <si>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</si>
  <si>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</si>
  <si>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</si>
  <si>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</si>
  <si>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</si>
  <si>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</si>
  <si>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</si>
  <si>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</si>
  <si>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</si>
  <si>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</si>
  <si>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</si>
  <si>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</si>
  <si>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</si>
  <si>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</si>
  <si>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</si>
  <si>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</si>
  <si>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</si>
  <si>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</si>
  <si>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</si>
  <si>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</si>
  <si>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</si>
  <si>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</si>
  <si>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</si>
  <si>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</si>
  <si>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</si>
  <si>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</si>
  <si>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</si>
  <si>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</si>
  <si>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</si>
  <si>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</si>
  <si>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</si>
  <si>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</si>
  <si>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</si>
  <si>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</si>
  <si>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</si>
  <si>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</si>
  <si>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</si>
  <si>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</si>
  <si>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</si>
  <si>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</si>
  <si>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</si>
  <si>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</si>
  <si>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</si>
  <si>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</si>
  <si>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</si>
  <si>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</si>
  <si>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</si>
  <si>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</si>
  <si>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</si>
  <si>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</si>
  <si>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</si>
  <si>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</si>
  <si>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</si>
  <si>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</si>
  <si>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</si>
  <si>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</si>
  <si>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</si>
  <si>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</si>
  <si>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</si>
  <si>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</si>
  <si>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</si>
  <si>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</si>
  <si>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</si>
  <si>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</si>
  <si>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</si>
  <si>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</si>
  <si>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</si>
  <si>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</si>
  <si>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</si>
  <si>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</si>
  <si>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</si>
  <si>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</si>
  <si>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</si>
  <si>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</si>
  <si>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</si>
  <si>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</si>
  <si>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</si>
  <si>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</si>
  <si>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</si>
  <si>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</si>
  <si>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</si>
  <si>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</si>
  <si>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</si>
  <si>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</si>
  <si>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</si>
  <si>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</si>
  <si>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</si>
  <si>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</si>
  <si>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</si>
  <si>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</si>
  <si>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</si>
  <si>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</si>
  <si>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</si>
  <si>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</si>
  <si>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</si>
  <si>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</si>
  <si>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</si>
  <si>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</si>
  <si>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</si>
  <si>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</si>
  <si>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</si>
  <si>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</si>
  <si>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</si>
  <si>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</si>
  <si>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</si>
  <si>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</si>
  <si>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</si>
  <si>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</si>
  <si>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</si>
  <si>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</si>
  <si>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</si>
  <si>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</si>
  <si>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</si>
  <si>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</si>
  <si>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</si>
  <si>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</si>
  <si>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</si>
  <si>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</si>
  <si>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</si>
  <si>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</si>
  <si>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</si>
  <si>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</si>
  <si>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</si>
  <si>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</si>
  <si>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</si>
  <si>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</si>
  <si>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</si>
  <si>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</si>
  <si>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</si>
  <si>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</si>
  <si>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</si>
  <si>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</si>
  <si>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</si>
  <si>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</si>
  <si>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</si>
  <si>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</si>
  <si>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</si>
  <si>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</si>
  <si>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</si>
  <si>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</si>
  <si>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</si>
  <si>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</si>
  <si>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</si>
  <si>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</si>
  <si>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</si>
  <si>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</si>
  <si>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</si>
  <si>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</si>
  <si>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</si>
  <si>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</si>
  <si>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</si>
  <si>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</si>
  <si>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</si>
  <si>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</si>
  <si>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</si>
  <si>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</si>
  <si>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</si>
  <si>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</si>
  <si>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</si>
  <si>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</si>
  <si>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</si>
  <si>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</si>
  <si>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</si>
  <si>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</si>
  <si>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</si>
  <si>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</si>
  <si>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</si>
  <si>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</si>
  <si>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</si>
  <si>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</si>
  <si>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</si>
  <si>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</si>
  <si>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</si>
  <si>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</si>
  <si>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</si>
  <si>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</si>
  <si>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</si>
  <si>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</si>
  <si>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</si>
  <si>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</si>
  <si>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</si>
  <si>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</si>
  <si>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</si>
  <si>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</si>
  <si>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</si>
  <si>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</si>
  <si>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</si>
  <si>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</si>
  <si>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</si>
  <si>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</si>
  <si>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</si>
  <si>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</si>
  <si>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</si>
  <si>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</si>
  <si>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</si>
  <si>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</si>
  <si>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</si>
  <si>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</si>
  <si>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</si>
  <si>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</si>
  <si>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</si>
  <si>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</si>
  <si>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</si>
  <si>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</si>
  <si>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</si>
  <si>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</si>
  <si>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</si>
  <si>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</si>
  <si>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</si>
  <si>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</si>
  <si>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</si>
  <si>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</si>
  <si>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</si>
  <si>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</si>
  <si>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</si>
  <si>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</si>
  <si>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</si>
  <si>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</si>
  <si>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</si>
  <si>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</si>
  <si>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</si>
  <si>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</si>
  <si>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</si>
  <si>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</si>
  <si>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</si>
  <si>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</si>
  <si>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</si>
  <si>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</si>
  <si>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</si>
  <si>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</si>
  <si>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</si>
  <si>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</si>
  <si>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</si>
  <si>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</si>
  <si>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</si>
  <si>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</si>
  <si>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</si>
  <si>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</si>
  <si>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</si>
  <si>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</si>
  <si>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</si>
  <si>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</si>
  <si>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</si>
  <si>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</si>
  <si>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</si>
  <si>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</si>
  <si>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</si>
  <si>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</si>
  <si>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</si>
  <si>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</si>
  <si>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</si>
  <si>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</si>
  <si>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</si>
  <si>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</si>
  <si>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</si>
  <si>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</si>
  <si>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</si>
  <si>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</si>
  <si>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</si>
  <si>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</si>
  <si>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</si>
  <si>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</si>
  <si>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</si>
  <si>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</si>
  <si>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</si>
  <si>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</si>
  <si>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</si>
  <si>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</si>
  <si>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</si>
  <si>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</si>
  <si>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</si>
  <si>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</si>
  <si>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</si>
  <si>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</si>
  <si>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</si>
  <si>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</si>
  <si>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</si>
  <si>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</si>
  <si>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</si>
  <si>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</si>
  <si>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</si>
  <si>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</si>
  <si>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</si>
  <si>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</si>
  <si>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</si>
  <si>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</si>
  <si>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</si>
  <si>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</si>
  <si>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</si>
  <si>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</si>
  <si>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</si>
  <si>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</si>
  <si>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</si>
  <si>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</si>
  <si>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</si>
  <si>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</si>
  <si>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</si>
  <si>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</si>
  <si>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</si>
  <si>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</si>
  <si>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</si>
  <si>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</si>
  <si>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</si>
  <si>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</si>
  <si>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</si>
  <si>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</si>
  <si>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</si>
  <si>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</si>
  <si>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</si>
  <si>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</si>
  <si>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</si>
  <si>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</si>
  <si>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</si>
  <si>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</si>
  <si>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</si>
  <si>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</si>
  <si>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</si>
  <si>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</si>
  <si>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</si>
  <si>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</si>
  <si>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</si>
  <si>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</si>
  <si>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</si>
  <si>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</si>
  <si>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</si>
  <si>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</si>
  <si>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</si>
  <si>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</si>
  <si>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</si>
  <si>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</si>
  <si>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</si>
  <si>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</si>
  <si>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</si>
  <si>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</si>
  <si>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</si>
  <si>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</si>
  <si>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</si>
  <si>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</si>
  <si>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</si>
  <si>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</si>
  <si>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</si>
  <si>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</si>
  <si>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</si>
  <si>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</si>
  <si>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</si>
  <si>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</si>
  <si>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</si>
  <si>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</si>
  <si>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</si>
  <si>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</si>
  <si>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</si>
  <si>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</si>
  <si>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</si>
  <si>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</si>
  <si>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</si>
  <si>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</si>
  <si>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</si>
  <si>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</si>
  <si>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</si>
  <si>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</si>
  <si>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</si>
  <si>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</si>
  <si>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</si>
  <si>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</si>
  <si>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</si>
  <si>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</si>
  <si>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</si>
  <si>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</si>
  <si>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</si>
  <si>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</si>
  <si>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</si>
  <si>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</si>
  <si>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</si>
  <si>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</si>
  <si>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</si>
  <si>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</si>
  <si>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</si>
  <si>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</si>
  <si>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</si>
  <si>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</si>
  <si>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</si>
  <si>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</si>
  <si>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</si>
  <si>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</si>
  <si>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</si>
  <si>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</si>
  <si>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</si>
  <si>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</si>
  <si>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</si>
  <si>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</si>
  <si>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</si>
  <si>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</si>
  <si>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</si>
  <si>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</si>
  <si>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</si>
  <si>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</si>
  <si>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</si>
  <si>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</si>
  <si>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</si>
  <si>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</si>
  <si>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</si>
  <si>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</si>
  <si>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</si>
  <si>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</si>
  <si>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</si>
  <si>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</si>
  <si>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</si>
  <si>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</si>
  <si>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</si>
  <si>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</si>
  <si>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</si>
  <si>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</si>
  <si>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</si>
  <si>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</si>
  <si>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</si>
  <si>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</si>
  <si>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</si>
  <si>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</si>
  <si>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</si>
  <si>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</si>
  <si>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</si>
  <si>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</si>
  <si>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</si>
  <si>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</si>
  <si>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</si>
  <si>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</si>
  <si>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</si>
  <si>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</si>
  <si>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</si>
  <si>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</si>
  <si>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</si>
  <si>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</si>
  <si>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</si>
  <si>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</si>
  <si>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</si>
  <si>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</si>
  <si>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</si>
  <si>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</si>
  <si>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</si>
  <si>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</si>
  <si>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</si>
  <si>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</si>
  <si>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</si>
  <si>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</si>
  <si>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</si>
  <si>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</si>
  <si>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</si>
  <si>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</si>
  <si>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</si>
  <si>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</si>
  <si>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</si>
  <si>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</si>
  <si>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</si>
  <si>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</si>
  <si>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</si>
  <si>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</si>
  <si>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</si>
  <si>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</si>
  <si>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</si>
  <si>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</si>
  <si>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</si>
  <si>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</si>
  <si>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</si>
  <si>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</si>
  <si>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</si>
  <si>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</si>
  <si>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</si>
  <si>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</si>
  <si>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</si>
  <si>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</si>
  <si>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</si>
  <si>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</si>
  <si>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</si>
  <si>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</si>
  <si>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</si>
  <si>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</si>
  <si>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</si>
  <si>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</si>
  <si>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</si>
  <si>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</si>
  <si>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</si>
  <si>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</si>
  <si>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</si>
  <si>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</si>
  <si>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</si>
  <si>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</si>
  <si>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</si>
  <si>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</si>
  <si>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</si>
  <si>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</si>
  <si>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</si>
  <si>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</si>
  <si>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</si>
  <si>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</si>
  <si>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</si>
  <si>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</si>
  <si>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</si>
  <si>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</si>
  <si>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</si>
  <si>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</si>
  <si>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</si>
  <si>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</si>
  <si>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</si>
  <si>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</si>
  <si>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</si>
  <si>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</si>
  <si>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</si>
  <si>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</si>
  <si>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</si>
  <si>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</si>
  <si>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</si>
  <si>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</si>
  <si>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</si>
  <si>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</si>
  <si>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</si>
  <si>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</si>
  <si>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</si>
  <si>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</si>
  <si>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</si>
  <si>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</si>
  <si>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</si>
  <si>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</si>
  <si>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</si>
  <si>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</si>
  <si>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</si>
  <si>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</si>
  <si>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</si>
  <si>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</si>
  <si>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</si>
  <si>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</si>
  <si>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</si>
  <si>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</si>
  <si>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</si>
  <si>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</si>
  <si>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</si>
  <si>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</si>
  <si>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</si>
  <si>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</si>
  <si>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</si>
  <si>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</si>
  <si>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</si>
  <si>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</si>
  <si>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</si>
  <si>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</si>
  <si>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</si>
  <si>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</si>
  <si>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</si>
  <si>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</si>
  <si>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</si>
  <si>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</si>
  <si>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</si>
  <si>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</si>
  <si>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</si>
  <si>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</si>
  <si>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</si>
  <si>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</si>
  <si>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</si>
  <si>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</si>
  <si>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</si>
  <si>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</si>
  <si>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</si>
  <si>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</si>
  <si>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</si>
  <si>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</si>
  <si>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</si>
  <si>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</si>
  <si>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</si>
  <si>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</si>
  <si>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</si>
  <si>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</si>
  <si>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</si>
  <si>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</si>
  <si>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</si>
  <si>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</si>
  <si>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</si>
  <si>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</si>
  <si>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</si>
  <si>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</si>
  <si>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</si>
  <si>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</si>
  <si>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</si>
  <si>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</si>
  <si>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</si>
  <si>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</si>
  <si>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</si>
  <si>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</si>
  <si>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</si>
  <si>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</si>
  <si>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</si>
  <si>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</si>
  <si>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</si>
  <si>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</si>
  <si>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</si>
  <si>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</si>
  <si>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</si>
  <si>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</si>
  <si>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</si>
  <si>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</si>
  <si>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</si>
  <si>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</si>
  <si>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</si>
  <si>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</si>
  <si>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</si>
  <si>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</si>
  <si>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</si>
  <si>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</si>
  <si>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</si>
  <si>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</si>
  <si>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</si>
  <si>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</si>
  <si>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</si>
  <si>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</si>
  <si>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</si>
  <si>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</si>
  <si>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</si>
  <si>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</si>
  <si>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</si>
  <si>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</si>
  <si>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</si>
  <si>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</si>
  <si>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</si>
  <si>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</si>
  <si>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</si>
  <si>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</si>
  <si>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</si>
  <si>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</si>
  <si>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</si>
  <si>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</si>
  <si>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</si>
  <si>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</si>
  <si>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</si>
  <si>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</si>
  <si>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</si>
  <si>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</si>
  <si>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</si>
  <si>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</si>
  <si>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</si>
  <si>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</si>
  <si>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</si>
  <si>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</si>
  <si>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</si>
  <si>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</si>
  <si>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</si>
  <si>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</si>
  <si>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</si>
  <si>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</si>
  <si>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</si>
  <si>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</si>
  <si>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</si>
  <si>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</si>
  <si>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</si>
  <si>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</si>
  <si>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</si>
  <si>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</si>
  <si>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</si>
  <si>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</si>
  <si>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</si>
  <si>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</si>
  <si>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</si>
  <si>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</si>
  <si>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</si>
  <si>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</si>
  <si>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</si>
  <si>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</si>
  <si>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</si>
  <si>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</si>
  <si>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</si>
  <si>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</si>
  <si>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</si>
  <si>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</si>
  <si>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</si>
  <si>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</si>
  <si>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</si>
  <si>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</si>
  <si>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</si>
  <si>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</si>
  <si>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</si>
  <si>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</si>
  <si>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</si>
  <si>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</si>
  <si>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</si>
  <si>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</si>
  <si>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</si>
  <si>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</si>
  <si>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</si>
  <si>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</si>
  <si>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</si>
  <si>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</si>
  <si>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</si>
  <si>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</si>
  <si>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</si>
  <si>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</si>
  <si>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</si>
  <si>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</si>
  <si>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</si>
  <si>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</si>
  <si>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</si>
  <si>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</si>
  <si>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</si>
  <si>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</si>
  <si>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</si>
  <si>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</si>
  <si>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</si>
  <si>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</si>
  <si>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</si>
  <si>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</si>
  <si>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</si>
  <si>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</si>
  <si>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</si>
  <si>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</si>
  <si>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</si>
  <si>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</si>
  <si>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</si>
  <si>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</si>
  <si>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</si>
  <si>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</si>
  <si>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</si>
  <si>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</si>
  <si>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</si>
  <si>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</si>
  <si>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</si>
  <si>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</si>
  <si>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</si>
  <si>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</si>
  <si>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</si>
  <si>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</si>
  <si>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</si>
  <si>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</si>
  <si>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</si>
  <si>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</si>
  <si>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</si>
  <si>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</si>
  <si>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</si>
  <si>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</si>
  <si>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</si>
  <si>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</si>
  <si>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</si>
  <si>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</si>
  <si>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</si>
  <si>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</si>
  <si>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</si>
  <si>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</si>
  <si>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</si>
  <si>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</si>
  <si>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</si>
  <si>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</si>
  <si>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</si>
  <si>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</si>
  <si>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</si>
  <si>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</si>
  <si>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</si>
  <si>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</si>
  <si>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</si>
  <si>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</si>
  <si>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</si>
  <si>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</si>
  <si>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</si>
  <si>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</si>
  <si>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</si>
  <si>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</si>
  <si>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</si>
  <si>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</si>
  <si>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</si>
  <si>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</si>
  <si>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</si>
  <si>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</si>
  <si>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</si>
  <si>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</si>
  <si>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</si>
  <si>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</si>
  <si>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</si>
  <si>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</si>
  <si>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</si>
  <si>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</si>
  <si>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</si>
  <si>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</si>
  <si>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</si>
  <si>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</si>
  <si>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</si>
  <si>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</si>
  <si>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</si>
  <si>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</si>
  <si>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</si>
  <si>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</si>
  <si>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</si>
  <si>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</si>
  <si>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</si>
  <si>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</si>
  <si>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</si>
  <si>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</si>
  <si>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</si>
  <si>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</si>
  <si>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</si>
  <si>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</si>
  <si>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</si>
  <si>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</si>
  <si>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</si>
  <si>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</si>
  <si>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</si>
  <si>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</si>
  <si>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</si>
  <si>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</si>
  <si>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</si>
  <si>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</si>
  <si>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</si>
  <si>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</si>
  <si>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</si>
  <si>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</si>
  <si>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</si>
  <si>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</si>
  <si>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</si>
  <si>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</si>
  <si>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</si>
  <si>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</si>
  <si>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</si>
  <si>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</si>
  <si>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</si>
  <si>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</si>
  <si>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</si>
  <si>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</si>
  <si>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</si>
  <si>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</si>
  <si>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</si>
  <si>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</si>
  <si>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</si>
  <si>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</si>
  <si>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</si>
  <si>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</si>
  <si>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</si>
  <si>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</si>
  <si>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</si>
  <si>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</si>
  <si>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</si>
  <si>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</si>
  <si>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</si>
  <si>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</si>
  <si>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</si>
  <si>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</si>
  <si>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</si>
  <si>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</si>
  <si>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</si>
  <si>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</si>
  <si>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</si>
  <si>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</si>
  <si>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</si>
  <si>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</si>
  <si>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</si>
  <si>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</si>
  <si>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</si>
  <si>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</si>
  <si>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</si>
  <si>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</si>
  <si>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</si>
  <si>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</si>
  <si>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</si>
  <si>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</si>
  <si>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</si>
  <si>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</si>
  <si>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</si>
  <si>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</si>
  <si>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</si>
  <si>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</si>
  <si>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</si>
  <si>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</si>
  <si>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</si>
  <si>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</si>
  <si>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</si>
  <si>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</si>
  <si>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</si>
  <si>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</si>
  <si>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</si>
  <si>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</si>
  <si>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</si>
  <si>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</si>
  <si>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</si>
  <si>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</si>
  <si>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</si>
  <si>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</si>
  <si>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</si>
  <si>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</si>
  <si>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</si>
  <si>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</si>
  <si>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</si>
  <si>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</si>
  <si>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</si>
  <si>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</si>
  <si>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</si>
  <si>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</si>
  <si>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</si>
  <si>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</si>
  <si>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</si>
  <si>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</si>
  <si>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</si>
  <si>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</si>
  <si>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</si>
  <si>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</si>
  <si>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</si>
  <si>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</si>
  <si>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</si>
  <si>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</si>
  <si>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</si>
  <si>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</si>
  <si>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</si>
  <si>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</si>
  <si>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</si>
  <si>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</si>
  <si>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</si>
  <si>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</si>
  <si>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</si>
  <si>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</si>
  <si>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</si>
  <si>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</si>
  <si>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</si>
  <si>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</si>
  <si>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</si>
  <si>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</si>
  <si>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</si>
  <si>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</si>
  <si>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</si>
  <si>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</si>
  <si>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</si>
  <si>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</si>
  <si>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</si>
  <si>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</si>
  <si>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</si>
  <si>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</si>
  <si>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</si>
  <si>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</si>
  <si>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</si>
  <si>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</si>
  <si>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</si>
  <si>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</si>
  <si>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</si>
  <si>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</si>
  <si>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</si>
  <si>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</si>
  <si>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</si>
  <si>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</si>
  <si>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</si>
  <si>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</si>
  <si>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</si>
  <si>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</si>
  <si>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</si>
  <si>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</si>
  <si>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</si>
  <si>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</si>
  <si>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</si>
  <si>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</si>
  <si>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</si>
  <si>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</si>
  <si>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</si>
  <si>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</si>
  <si>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</si>
  <si>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</si>
  <si>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</si>
  <si>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</si>
  <si>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</si>
  <si>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</si>
  <si>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</si>
  <si>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</si>
  <si>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</si>
  <si>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</si>
  <si>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</si>
  <si>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</si>
  <si>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</si>
  <si>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</si>
  <si>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</si>
  <si>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</si>
  <si>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</si>
  <si>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</si>
  <si>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</si>
  <si>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</si>
  <si>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</si>
  <si>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</si>
  <si>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</si>
  <si>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</si>
  <si>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</si>
  <si>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</si>
  <si>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</si>
  <si>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</si>
  <si>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</si>
  <si>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</si>
  <si>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</si>
  <si>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</si>
  <si>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</si>
  <si>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</si>
  <si>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</si>
  <si>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</si>
  <si>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</si>
  <si>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</si>
  <si>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</si>
  <si>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</si>
  <si>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</si>
  <si>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</si>
  <si>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</si>
  <si>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</si>
  <si>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</si>
  <si>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</si>
  <si>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</si>
  <si>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</si>
  <si>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</si>
  <si>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</si>
  <si>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</si>
  <si>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</si>
  <si>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</si>
  <si>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</si>
  <si>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</si>
  <si>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</si>
  <si>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</si>
  <si>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</si>
  <si>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</si>
  <si>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</si>
  <si>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</si>
  <si>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</si>
  <si>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</si>
  <si>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</si>
  <si>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</si>
  <si>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</si>
  <si>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</si>
  <si>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</si>
  <si>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</si>
  <si>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</si>
  <si>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</si>
  <si>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</si>
  <si>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</si>
  <si>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</si>
  <si>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</si>
  <si>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</si>
  <si>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</si>
  <si>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</si>
  <si>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</si>
  <si>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</si>
  <si>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</si>
  <si>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</si>
  <si>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</si>
  <si>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</si>
  <si>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</si>
  <si>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</si>
  <si>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</si>
  <si>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</si>
  <si>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</si>
  <si>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</si>
  <si>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</si>
  <si>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</si>
  <si>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</si>
  <si>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</si>
  <si>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</si>
  <si>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</si>
  <si>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</si>
  <si>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</si>
  <si>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</si>
  <si>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</si>
  <si>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</si>
  <si>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</si>
  <si>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</si>
  <si>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</si>
  <si>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</si>
  <si>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</si>
  <si>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</si>
  <si>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</si>
  <si>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</si>
  <si>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</si>
  <si>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</si>
  <si>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</si>
  <si>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</si>
  <si>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</si>
  <si>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</si>
  <si>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</si>
  <si>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</si>
  <si>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</si>
  <si>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</si>
  <si>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</si>
  <si>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</si>
  <si>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</si>
  <si>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</si>
  <si>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</si>
  <si>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</si>
  <si>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</si>
  <si>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</si>
  <si>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</si>
  <si>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</si>
  <si>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</si>
  <si>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</si>
  <si>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</si>
  <si>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</si>
  <si>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</si>
  <si>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</si>
  <si>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</si>
  <si>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</si>
  <si>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</si>
  <si>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</si>
  <si>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</si>
  <si>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</si>
  <si>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</si>
  <si>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</si>
  <si>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</si>
  <si>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</si>
  <si>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</si>
  <si>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</si>
  <si>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</si>
  <si>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</si>
  <si>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</si>
  <si>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</si>
  <si>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</si>
  <si>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</si>
  <si>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</si>
  <si>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</si>
  <si>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</si>
  <si>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</si>
  <si>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</si>
  <si>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</si>
  <si>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</si>
  <si>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</si>
  <si>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</si>
  <si>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</si>
  <si>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</si>
  <si>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</si>
  <si>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</si>
  <si>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</si>
  <si>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</si>
  <si>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</si>
  <si>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</si>
  <si>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</si>
  <si>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</si>
  <si>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</si>
  <si>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</si>
  <si>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</si>
  <si>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</si>
  <si>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</si>
  <si>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</si>
  <si>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</si>
  <si>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</si>
  <si>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</si>
  <si>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</si>
  <si>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</si>
  <si>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</si>
  <si>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</si>
  <si>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</si>
  <si>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</si>
  <si>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</si>
  <si>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</si>
  <si>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</si>
  <si>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</si>
  <si>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</si>
  <si>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</si>
  <si>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</si>
  <si>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</si>
  <si>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</si>
  <si>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</si>
  <si>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</si>
  <si>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</si>
  <si>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</si>
  <si>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</si>
  <si>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</si>
  <si>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</si>
  <si>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</si>
  <si>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</si>
  <si>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</si>
  <si>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</si>
  <si>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</si>
  <si>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</si>
  <si>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</si>
  <si>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</si>
  <si>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</si>
  <si>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</si>
  <si>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</si>
  <si>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</si>
  <si>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</si>
  <si>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</si>
  <si>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</si>
  <si>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</si>
  <si>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</si>
  <si>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</si>
  <si>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</si>
  <si>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</si>
  <si>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</si>
  <si>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</si>
  <si>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</si>
  <si>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</si>
  <si>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</si>
  <si>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</si>
  <si>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</si>
  <si>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</si>
  <si>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</si>
  <si>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</si>
  <si>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</si>
  <si>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</si>
  <si>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</si>
  <si>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</si>
  <si>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</si>
  <si>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</si>
  <si>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</si>
  <si>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</si>
  <si>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</si>
  <si>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</si>
  <si>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</si>
  <si>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</si>
  <si>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</si>
  <si>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</si>
  <si>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</si>
  <si>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</si>
  <si>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</si>
  <si>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</si>
  <si>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</si>
  <si>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</si>
  <si>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</si>
  <si>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</si>
  <si>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</si>
  <si>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</si>
  <si>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</si>
  <si>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</si>
  <si>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</si>
  <si>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</si>
  <si>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</si>
  <si>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</si>
  <si>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</si>
  <si>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</si>
  <si>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</si>
  <si>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</si>
  <si>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</si>
  <si>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</si>
  <si>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</si>
  <si>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</si>
  <si>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</si>
  <si>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</si>
  <si>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</si>
  <si>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</si>
  <si>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</si>
  <si>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</si>
  <si>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</si>
  <si>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</si>
  <si>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</si>
  <si>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</si>
  <si>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</si>
  <si>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</si>
  <si>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</si>
  <si>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</si>
  <si>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</si>
  <si>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</si>
  <si>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</si>
  <si>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</si>
  <si>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</si>
  <si>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</si>
  <si>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</si>
  <si>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</si>
  <si>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</si>
  <si>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</si>
  <si>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</si>
  <si>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</si>
  <si>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</si>
  <si>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</si>
  <si>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</si>
  <si>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</si>
  <si>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</si>
  <si>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</si>
  <si>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</si>
  <si>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</si>
  <si>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</si>
  <si>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</si>
  <si>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</si>
  <si>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</si>
  <si>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</si>
  <si>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</si>
  <si>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</si>
  <si>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</si>
  <si>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</si>
  <si>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</si>
  <si>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</si>
  <si>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</si>
  <si>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</si>
  <si>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</si>
  <si>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</si>
  <si>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</si>
  <si>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</si>
  <si>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</si>
  <si>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</si>
  <si>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</si>
  <si>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</si>
  <si>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</si>
  <si>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</si>
  <si>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</si>
  <si>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</si>
  <si>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</si>
  <si>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</si>
  <si>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</si>
  <si>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</si>
  <si>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</si>
  <si>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</si>
  <si>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</si>
  <si>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</si>
  <si>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</si>
  <si>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</si>
  <si>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</si>
  <si>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</si>
  <si>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</si>
  <si>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</si>
  <si>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</si>
  <si>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</si>
  <si>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</si>
  <si>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</si>
  <si>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</si>
  <si>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</si>
  <si>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</si>
  <si>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</si>
  <si>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</si>
  <si>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</si>
  <si>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</si>
  <si>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</si>
  <si>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</si>
  <si>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</si>
  <si>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</si>
  <si>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</si>
  <si>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</si>
  <si>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</si>
  <si>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</si>
  <si>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</si>
  <si>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</si>
  <si>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</si>
  <si>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</si>
  <si>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</si>
  <si>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</si>
  <si>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</si>
  <si>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</si>
  <si>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</si>
  <si>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</si>
  <si>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</si>
  <si>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</si>
  <si>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</si>
  <si>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</si>
  <si>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</si>
  <si>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</si>
  <si>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</si>
  <si>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</si>
  <si>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</si>
  <si>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</si>
  <si>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</si>
  <si>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</si>
  <si>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</si>
  <si>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</si>
  <si>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</si>
  <si>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</si>
  <si>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</si>
  <si>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</si>
  <si>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</si>
  <si>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</si>
  <si>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</si>
  <si>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</si>
  <si>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</si>
  <si>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</si>
  <si>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</si>
  <si>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</si>
  <si>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</si>
  <si>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</si>
  <si>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</si>
  <si>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</si>
  <si>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</si>
  <si>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</si>
  <si>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</si>
  <si>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</si>
  <si>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</si>
  <si>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</si>
  <si>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</si>
  <si>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</si>
  <si>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</si>
  <si>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</si>
  <si>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</si>
  <si>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</si>
  <si>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</si>
  <si>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</si>
  <si>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</si>
  <si>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</si>
  <si>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</si>
  <si>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</si>
  <si>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</si>
  <si>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</si>
  <si>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</si>
  <si>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</si>
  <si>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</si>
  <si>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</si>
  <si>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</si>
  <si>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</si>
  <si>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</si>
  <si>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</si>
  <si>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</si>
  <si>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</si>
  <si>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</si>
  <si>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</si>
  <si>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</si>
  <si>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</si>
  <si>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</si>
  <si>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</si>
  <si>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</si>
  <si>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</si>
  <si>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</si>
  <si>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</si>
  <si>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</si>
  <si>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</si>
  <si>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</si>
  <si>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</si>
  <si>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</si>
  <si>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</si>
  <si>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</si>
  <si>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</si>
  <si>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</si>
  <si>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</si>
  <si>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</si>
  <si>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</si>
  <si>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</si>
  <si>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</si>
  <si>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</si>
  <si>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</si>
  <si>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</si>
  <si>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</si>
  <si>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</si>
  <si>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</si>
  <si>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</si>
  <si>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</si>
  <si>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</si>
  <si>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</si>
  <si>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</si>
  <si>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</si>
  <si>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</si>
  <si>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</si>
  <si>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</si>
  <si>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</si>
  <si>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</si>
  <si>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</si>
  <si>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</si>
  <si>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</si>
  <si>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</si>
  <si>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</si>
  <si>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</si>
  <si>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</si>
  <si>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</si>
  <si>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</si>
  <si>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</si>
  <si>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</si>
  <si>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</si>
  <si>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</si>
  <si>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</si>
  <si>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</si>
  <si>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</si>
  <si>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</si>
  <si>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</si>
  <si>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</si>
  <si>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</si>
  <si>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</si>
  <si>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</si>
  <si>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</si>
  <si>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</si>
  <si>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</si>
  <si>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</si>
  <si>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</si>
  <si>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</si>
  <si>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</si>
  <si>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</si>
  <si>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</si>
  <si>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</si>
  <si>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</si>
  <si>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</si>
  <si>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</si>
  <si>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</si>
  <si>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</si>
  <si>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</si>
  <si>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</si>
  <si>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</si>
  <si>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</si>
  <si>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</si>
  <si>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</si>
  <si>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</si>
  <si>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</si>
  <si>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</si>
  <si>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</si>
  <si>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</si>
  <si>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</si>
  <si>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</si>
  <si>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</si>
  <si>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</si>
  <si>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</si>
  <si>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</si>
  <si>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</si>
  <si>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</si>
  <si>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</si>
  <si>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</si>
  <si>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</si>
  <si>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</si>
  <si>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</si>
  <si>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</si>
  <si>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</si>
  <si>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</si>
  <si>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</si>
  <si>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</si>
  <si>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</si>
  <si>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</si>
  <si>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</si>
  <si>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</si>
  <si>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</si>
  <si>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</si>
  <si>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</si>
  <si>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</si>
  <si>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</si>
  <si>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</si>
  <si>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</si>
  <si>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</si>
  <si>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</si>
  <si>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</si>
  <si>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</si>
  <si>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</si>
  <si>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</si>
  <si>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</si>
  <si>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</si>
  <si>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</si>
  <si>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</si>
  <si>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</si>
  <si>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</si>
  <si>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</si>
  <si>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</si>
  <si>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</si>
  <si>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</si>
  <si>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</si>
  <si>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</si>
  <si>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</si>
  <si>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</si>
  <si>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</si>
  <si>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</si>
  <si>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</si>
  <si>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</si>
  <si>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</si>
  <si>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</si>
  <si>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</si>
  <si>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</si>
  <si>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</si>
  <si>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</si>
  <si>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</si>
  <si>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</si>
  <si>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</si>
  <si>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</si>
  <si>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</si>
  <si>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</si>
  <si>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</si>
  <si>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</si>
  <si>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</si>
  <si>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</si>
  <si>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</si>
  <si>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</si>
  <si>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</si>
  <si>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</si>
  <si>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</si>
  <si>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</si>
  <si>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</si>
  <si>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</si>
  <si>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</si>
  <si>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</si>
  <si>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</si>
  <si>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</si>
  <si>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</si>
  <si>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</si>
  <si>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</si>
  <si>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</si>
  <si>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</si>
  <si>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</si>
  <si>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</si>
  <si>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</si>
  <si>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</si>
  <si>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</si>
  <si>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</si>
  <si>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</si>
  <si>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</si>
  <si>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</si>
  <si>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</si>
  <si>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</si>
  <si>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</si>
  <si>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</si>
  <si>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</si>
  <si>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</si>
  <si>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</si>
  <si>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</si>
  <si>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</si>
  <si>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</si>
  <si>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</si>
  <si>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</si>
  <si>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</si>
  <si>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</si>
  <si>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</si>
  <si>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</si>
  <si>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</si>
  <si>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</si>
  <si>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</si>
  <si>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</si>
  <si>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</si>
  <si>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</si>
  <si>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</si>
  <si>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</si>
  <si>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</si>
  <si>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</si>
  <si>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</si>
  <si>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</si>
  <si>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</si>
  <si>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</si>
  <si>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</si>
  <si>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</si>
  <si>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</si>
  <si>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</si>
  <si>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</si>
  <si>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</si>
  <si>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</si>
  <si>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</si>
  <si>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</si>
  <si>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</si>
  <si>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</si>
  <si>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</si>
  <si>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</si>
  <si>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</si>
  <si>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</si>
  <si>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</si>
  <si>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</si>
  <si>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</si>
  <si>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</si>
  <si>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</si>
  <si>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</si>
  <si>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</si>
  <si>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</si>
  <si>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</si>
  <si>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</si>
  <si>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</si>
  <si>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</si>
  <si>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</si>
  <si>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</si>
  <si>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</si>
  <si>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</si>
  <si>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</si>
  <si>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</si>
  <si>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</si>
  <si>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</si>
  <si>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</si>
  <si>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</si>
  <si>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</si>
  <si>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</si>
  <si>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</si>
  <si>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</si>
  <si>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</si>
  <si>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</si>
  <si>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</si>
  <si>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</si>
  <si>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</si>
  <si>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</si>
  <si>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</si>
  <si>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</si>
  <si>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</si>
  <si>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</si>
  <si>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</si>
  <si>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</si>
  <si>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</si>
  <si>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</si>
  <si>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</si>
  <si>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</si>
  <si>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</si>
  <si>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</si>
  <si>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</si>
  <si>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</si>
  <si>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</si>
  <si>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</si>
  <si>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</si>
  <si>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</si>
  <si>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</si>
  <si>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</si>
  <si>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</si>
  <si>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</si>
  <si>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</si>
  <si>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</si>
  <si>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</si>
  <si>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</si>
  <si>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</si>
  <si>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</si>
  <si>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</si>
  <si>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</si>
  <si>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</si>
  <si>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</si>
  <si>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</si>
  <si>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</si>
  <si>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</si>
  <si>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</si>
  <si>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</si>
  <si>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</si>
  <si>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</si>
  <si>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</si>
  <si>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</si>
  <si>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</si>
  <si>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</si>
  <si>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</si>
  <si>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</si>
  <si>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</si>
  <si>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</si>
  <si>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</si>
  <si>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</si>
  <si>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</si>
  <si>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</si>
  <si>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</si>
  <si>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</si>
  <si>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</si>
  <si>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</si>
  <si>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</si>
  <si>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</si>
  <si>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</si>
  <si>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</si>
  <si>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</si>
  <si>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</si>
  <si>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</si>
  <si>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</si>
  <si>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</si>
  <si>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</si>
  <si>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</si>
  <si>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</si>
  <si>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</si>
  <si>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</si>
  <si>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</si>
  <si>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</si>
  <si>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</si>
  <si>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</si>
  <si>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</si>
  <si>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</si>
  <si>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</si>
  <si>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</si>
  <si>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</si>
  <si>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</si>
  <si>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</si>
  <si>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</si>
  <si>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</si>
  <si>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</si>
  <si>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</si>
  <si>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</si>
  <si>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</si>
  <si>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</si>
  <si>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</si>
  <si>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</si>
  <si>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</si>
  <si>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</si>
  <si>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</si>
  <si>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</si>
  <si>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</si>
  <si>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</si>
  <si>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</si>
  <si>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</si>
  <si>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</si>
  <si>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</si>
  <si>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</si>
  <si>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</si>
  <si>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</si>
  <si>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</si>
  <si>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</si>
  <si>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</si>
  <si>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</si>
  <si>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</si>
  <si>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</si>
  <si>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</si>
  <si>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</si>
  <si>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</si>
  <si>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</si>
  <si>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</si>
  <si>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</si>
  <si>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</si>
  <si>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</si>
  <si>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</si>
  <si>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</si>
  <si>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</si>
  <si>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</si>
  <si>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</si>
  <si>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</si>
  <si>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</si>
  <si>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</si>
  <si>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</si>
  <si>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</si>
  <si>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</si>
  <si>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</si>
  <si>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</si>
  <si>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</si>
  <si>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</si>
  <si>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</si>
  <si>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</si>
  <si>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</si>
  <si>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</si>
  <si>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</si>
  <si>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</si>
  <si>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</si>
  <si>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</si>
  <si>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</si>
  <si>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</si>
  <si>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</si>
  <si>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</si>
  <si>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</si>
  <si>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</si>
  <si>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</si>
  <si>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</si>
  <si>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</si>
  <si>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</si>
  <si>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</si>
  <si>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</si>
  <si>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</si>
  <si>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</si>
  <si>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</si>
  <si>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</si>
  <si>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</si>
  <si>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</si>
  <si>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</si>
  <si>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</si>
  <si>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</si>
  <si>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</si>
  <si>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</si>
  <si>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</si>
  <si>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</si>
  <si>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</si>
  <si>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</si>
  <si>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</si>
  <si>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</si>
  <si>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</si>
  <si>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</si>
  <si>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</si>
  <si>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</si>
  <si>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</si>
  <si>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</si>
  <si>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</si>
  <si>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</si>
  <si>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</si>
  <si>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</si>
  <si>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</si>
  <si>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</si>
  <si>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</si>
  <si>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</si>
  <si>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</si>
  <si>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</si>
  <si>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</si>
  <si>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</si>
  <si>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</si>
  <si>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</si>
  <si>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</si>
  <si>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</si>
  <si>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</si>
  <si>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</si>
  <si>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</si>
  <si>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</si>
  <si>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</si>
  <si>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</si>
  <si>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</si>
  <si>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</si>
  <si>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</si>
  <si>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</si>
  <si>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</si>
  <si>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</si>
  <si>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</si>
  <si>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</si>
  <si>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</si>
  <si>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</si>
  <si>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</si>
  <si>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</si>
  <si>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</si>
  <si>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</si>
  <si>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</si>
  <si>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</si>
  <si>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</si>
  <si>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</si>
  <si>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</si>
  <si>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</si>
  <si>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</si>
  <si>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</si>
  <si>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</si>
  <si>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</si>
  <si>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</si>
  <si>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</si>
  <si>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</si>
  <si>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</si>
  <si>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</si>
  <si>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</si>
  <si>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</si>
  <si>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</si>
  <si>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</si>
  <si>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</si>
  <si>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</si>
  <si>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</si>
  <si>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</si>
  <si>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</si>
  <si>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</si>
  <si>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</si>
  <si>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</si>
  <si>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</si>
  <si>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</si>
  <si>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</si>
  <si>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</si>
  <si>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</si>
  <si>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</si>
  <si>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</si>
  <si>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</si>
  <si>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</si>
  <si>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</si>
  <si>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</si>
  <si>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</si>
  <si>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</si>
  <si>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</si>
  <si>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</si>
  <si>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</si>
  <si>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</si>
  <si>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</si>
  <si>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</si>
  <si>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</si>
  <si>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</si>
  <si>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</si>
  <si>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</si>
  <si>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</si>
  <si>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</si>
  <si>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</si>
  <si>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</si>
  <si>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</si>
  <si>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</si>
  <si>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</si>
  <si>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</si>
  <si>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</si>
  <si>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</si>
  <si>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</si>
  <si>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</si>
  <si>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</si>
  <si>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</si>
  <si>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</si>
  <si>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</si>
  <si>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</si>
  <si>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</si>
  <si>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</si>
  <si>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</si>
  <si>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</si>
  <si>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</si>
  <si>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</si>
  <si>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</si>
  <si>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</si>
  <si>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</si>
  <si>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</si>
  <si>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</si>
  <si>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</si>
  <si>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</si>
  <si>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</si>
  <si>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</si>
  <si>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</si>
  <si>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</si>
  <si>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</si>
  <si>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</si>
  <si>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</si>
  <si>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</si>
  <si>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</si>
  <si>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</si>
  <si>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</si>
  <si>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</si>
  <si>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</si>
  <si>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</si>
  <si>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</si>
  <si>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</si>
  <si>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</si>
  <si>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</si>
  <si>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</si>
  <si>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</si>
  <si>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</si>
  <si>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</si>
  <si>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</si>
  <si>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</si>
  <si>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</si>
  <si>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</si>
  <si>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</si>
  <si>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</si>
  <si>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</si>
  <si>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</si>
  <si>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</si>
  <si>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</si>
  <si>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</si>
  <si>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</si>
  <si>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</si>
  <si>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</si>
  <si>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</si>
  <si>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</si>
  <si>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</si>
  <si>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</si>
  <si>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</si>
  <si>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</si>
  <si>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</si>
  <si>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</si>
  <si>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</si>
  <si>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</si>
  <si>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</si>
  <si>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</si>
  <si>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</si>
  <si>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</si>
  <si>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</si>
  <si>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</si>
  <si>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</si>
  <si>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</si>
  <si>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</si>
  <si>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</si>
  <si>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</si>
  <si>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</si>
  <si>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</si>
  <si>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</si>
  <si>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</si>
  <si>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</si>
  <si>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</si>
  <si>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</si>
  <si>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</si>
  <si>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</si>
  <si>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</si>
  <si>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</si>
  <si>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</si>
  <si>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</si>
  <si>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</si>
  <si>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</si>
  <si>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</si>
  <si>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</si>
  <si>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</si>
  <si>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</si>
  <si>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</si>
  <si>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</si>
  <si>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</si>
  <si>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</si>
  <si>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</si>
  <si>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</si>
  <si>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</si>
  <si>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</si>
  <si>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</si>
  <si>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</si>
  <si>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</si>
  <si>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</si>
  <si>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</si>
  <si>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</si>
  <si>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</si>
  <si>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</si>
  <si>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</si>
  <si>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</si>
  <si>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</si>
  <si>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</si>
  <si>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</si>
  <si>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</si>
  <si>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</si>
  <si>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</si>
  <si>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</si>
  <si>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</si>
  <si>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</si>
  <si>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</si>
  <si>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</si>
  <si>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</si>
  <si>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</si>
  <si>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</si>
  <si>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</si>
  <si>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</si>
  <si>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</si>
  <si>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</si>
  <si>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</si>
  <si>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</si>
  <si>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</si>
  <si>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</si>
  <si>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</si>
  <si>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</si>
  <si>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</si>
  <si>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</si>
  <si>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</si>
  <si>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</si>
  <si>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</si>
  <si>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</si>
  <si>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</si>
  <si>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</si>
  <si>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</si>
  <si>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</si>
  <si>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</si>
  <si>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</si>
  <si>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</si>
  <si>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</si>
  <si>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</si>
  <si>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</si>
  <si>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</si>
  <si>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</si>
  <si>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</si>
  <si>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</si>
  <si>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</si>
  <si>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</si>
  <si>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</si>
  <si>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</si>
  <si>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</si>
  <si>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</si>
  <si>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</si>
  <si>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</si>
  <si>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</si>
  <si>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</si>
  <si>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</si>
  <si>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</si>
  <si>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</si>
  <si>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</si>
  <si>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</si>
  <si>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</si>
  <si>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</si>
  <si>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</si>
  <si>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</si>
  <si>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</si>
  <si>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</si>
  <si>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</si>
  <si>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</si>
  <si>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</si>
  <si>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</si>
  <si>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</si>
  <si>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</si>
  <si>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</si>
  <si>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</si>
  <si>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</si>
  <si>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</si>
  <si>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</si>
  <si>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</si>
  <si>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</si>
  <si>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</si>
  <si>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</si>
  <si>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</si>
  <si>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</si>
  <si>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</si>
  <si>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</si>
  <si>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</si>
  <si>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</si>
  <si>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</si>
  <si>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</si>
  <si>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</si>
  <si>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</si>
  <si>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</si>
  <si>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</si>
  <si>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</si>
  <si>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</si>
  <si>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</si>
  <si>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</si>
  <si>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</si>
  <si>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</si>
  <si>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</si>
  <si>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</si>
  <si>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</si>
  <si>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</si>
  <si>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</si>
  <si>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</si>
  <si>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</si>
  <si>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</si>
  <si>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</si>
  <si>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</si>
  <si>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</si>
  <si>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</si>
  <si>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</si>
  <si>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</si>
  <si>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</si>
  <si>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</si>
  <si>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</si>
  <si>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</si>
  <si>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</si>
  <si>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</si>
  <si>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</si>
  <si>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</si>
  <si>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</si>
  <si>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</si>
  <si>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</si>
  <si>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</si>
  <si>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</si>
  <si>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</si>
  <si>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</si>
  <si>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</si>
  <si>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</si>
  <si>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</si>
  <si>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</si>
  <si>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</si>
  <si>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</si>
  <si>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</si>
  <si>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</si>
  <si>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</si>
  <si>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</si>
  <si>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</si>
  <si>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</si>
  <si>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</si>
  <si>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</si>
  <si>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</si>
  <si>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</si>
  <si>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</si>
  <si>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</si>
  <si>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</si>
  <si>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</si>
  <si>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</si>
  <si>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</si>
  <si>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</si>
  <si>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</si>
  <si>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</si>
  <si>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</si>
  <si>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</si>
  <si>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</si>
  <si>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</si>
  <si>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</si>
  <si>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</si>
  <si>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</si>
  <si>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</si>
  <si>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</si>
  <si>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</si>
  <si>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</si>
  <si>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</si>
  <si>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</si>
  <si>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</si>
  <si>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</si>
  <si>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</si>
  <si>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</si>
  <si>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</si>
  <si>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</si>
  <si>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</si>
  <si>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</si>
  <si>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</si>
  <si>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</si>
  <si>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</si>
  <si>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</si>
  <si>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</si>
  <si>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</si>
  <si>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</si>
  <si>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</si>
  <si>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</si>
  <si>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</si>
  <si>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</si>
  <si>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</si>
  <si>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</si>
  <si>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</si>
  <si>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</si>
  <si>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</si>
  <si>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</si>
  <si>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</si>
  <si>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</si>
  <si>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</si>
  <si>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</si>
  <si>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</si>
  <si>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</si>
  <si>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</si>
  <si>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</si>
  <si>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</si>
  <si>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</si>
  <si>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</si>
  <si>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</si>
  <si>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</si>
  <si>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</si>
  <si>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</si>
  <si>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</si>
  <si>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</si>
  <si>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</si>
  <si>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</si>
  <si>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</si>
  <si>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</si>
  <si>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</si>
  <si>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</si>
  <si>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</si>
  <si>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</si>
  <si>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</si>
  <si>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</si>
  <si>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</si>
  <si>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</si>
  <si>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</si>
  <si>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</si>
  <si>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</si>
  <si>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</si>
  <si>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</si>
  <si>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</si>
  <si>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</si>
  <si>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</si>
  <si>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</si>
  <si>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</si>
  <si>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</si>
  <si>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</si>
  <si>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</si>
  <si>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</si>
  <si>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</si>
  <si>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</si>
  <si>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</si>
  <si>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</si>
  <si>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</si>
  <si>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</si>
  <si>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</si>
  <si>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</si>
  <si>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</si>
  <si>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</si>
  <si>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</si>
  <si>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</si>
  <si>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</si>
  <si>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</si>
  <si>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</si>
  <si>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</si>
  <si>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</si>
  <si>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</si>
  <si>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</si>
  <si>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</si>
  <si>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</si>
  <si>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</si>
  <si>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</si>
  <si>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</si>
  <si>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</si>
  <si>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</si>
  <si>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</si>
  <si>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</si>
  <si>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</si>
  <si>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</si>
  <si>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</si>
  <si>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</si>
  <si>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</si>
  <si>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</si>
  <si>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</si>
  <si>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</si>
  <si>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</si>
  <si>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</si>
  <si>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</si>
  <si>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</si>
  <si>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</si>
  <si>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</si>
  <si>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</si>
  <si>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</si>
  <si>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</si>
  <si>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</si>
  <si>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</si>
  <si>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</si>
  <si>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</si>
  <si>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</si>
  <si>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</si>
  <si>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</si>
  <si>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</si>
  <si>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</si>
  <si>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</si>
  <si>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</si>
  <si>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</si>
  <si>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</si>
  <si>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</si>
  <si>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</si>
  <si>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</si>
  <si>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</si>
  <si>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</si>
  <si>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</si>
  <si>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</si>
  <si>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</si>
  <si>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</si>
  <si>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</si>
  <si>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</si>
  <si>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</si>
  <si>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</si>
  <si>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</si>
  <si>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</si>
  <si>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</si>
  <si>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</si>
  <si>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</si>
  <si>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</si>
  <si>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</si>
  <si>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</si>
  <si>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</si>
  <si>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</si>
  <si>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</si>
  <si>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</si>
  <si>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</si>
  <si>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</si>
  <si>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</si>
  <si>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</si>
  <si>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</si>
  <si>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</si>
  <si>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</si>
  <si>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</si>
  <si>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</si>
  <si>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</si>
  <si>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</si>
  <si>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</si>
  <si>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</si>
  <si>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</si>
  <si>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</si>
  <si>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</si>
  <si>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</si>
  <si>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</si>
  <si>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</si>
  <si>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</si>
  <si>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</si>
  <si>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</si>
  <si>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</si>
  <si>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</si>
  <si>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</si>
  <si>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</si>
  <si>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</si>
  <si>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</si>
  <si>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</si>
  <si>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</si>
  <si>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</si>
  <si>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</si>
  <si>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</si>
  <si>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</si>
  <si>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</si>
  <si>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</si>
  <si>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</si>
  <si>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</si>
  <si>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</si>
  <si>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</si>
  <si>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</si>
  <si>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</si>
  <si>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</si>
  <si>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</si>
  <si>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</si>
  <si>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</si>
  <si>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</si>
  <si>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</si>
  <si>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</si>
  <si>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</si>
  <si>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</si>
  <si>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</si>
  <si>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</si>
  <si>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</si>
  <si>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</si>
  <si>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</si>
  <si>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</si>
  <si>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</si>
  <si>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</si>
  <si>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</si>
  <si>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</si>
  <si>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</si>
  <si>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</si>
  <si>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</si>
  <si>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</si>
  <si>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</si>
  <si>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</si>
  <si>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</si>
  <si>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</si>
  <si>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</si>
  <si>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</si>
  <si>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</si>
  <si>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</si>
  <si>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</si>
  <si>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</si>
  <si>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</si>
  <si>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</si>
  <si>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</si>
  <si>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</si>
  <si>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</si>
  <si>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</si>
  <si>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</si>
  <si>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</si>
  <si>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</si>
  <si>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</si>
  <si>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</si>
  <si>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</si>
  <si>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</si>
  <si>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</si>
  <si>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</si>
  <si>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</si>
  <si>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</si>
  <si>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</si>
  <si>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</si>
  <si>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</si>
  <si>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</si>
  <si>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</si>
  <si>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</si>
  <si>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</si>
  <si>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</si>
  <si>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</si>
  <si>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</si>
  <si>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</si>
  <si>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</si>
  <si>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</si>
  <si>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</si>
  <si>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</si>
  <si>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</si>
  <si>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</si>
  <si>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</si>
  <si>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</si>
  <si>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</si>
  <si>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</si>
  <si>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</si>
  <si>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</si>
  <si>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</si>
  <si>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</si>
  <si>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</si>
  <si>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</si>
  <si>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</si>
  <si>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</si>
  <si>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</si>
  <si>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</si>
  <si>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</si>
  <si>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</si>
  <si>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</si>
  <si>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</si>
  <si>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</si>
  <si>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</si>
  <si>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</si>
  <si>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</si>
  <si>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</si>
  <si>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</si>
  <si>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</si>
  <si>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</si>
  <si>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</si>
  <si>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</si>
  <si>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</si>
  <si>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</si>
  <si>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</si>
  <si>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</si>
  <si>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</si>
  <si>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</si>
  <si>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</si>
  <si>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</si>
  <si>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</si>
  <si>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</si>
  <si>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</si>
  <si>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</si>
  <si>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</si>
  <si>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</si>
  <si>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</si>
  <si>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</si>
  <si>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</si>
  <si>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</si>
  <si>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</si>
  <si>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</si>
  <si>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</si>
  <si>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</si>
  <si>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</si>
  <si>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</si>
  <si>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</si>
  <si>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</si>
  <si>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</si>
  <si>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</si>
  <si>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</si>
  <si>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</si>
  <si>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</si>
  <si>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</si>
  <si>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</si>
  <si>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</si>
  <si>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</si>
  <si>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</si>
  <si>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</si>
  <si>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</si>
  <si>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</si>
  <si>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</si>
  <si>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</si>
  <si>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</si>
  <si>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</si>
  <si>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</si>
  <si>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</si>
  <si>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</si>
  <si>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</si>
  <si>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</si>
  <si>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</si>
  <si>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</si>
  <si>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</si>
  <si>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</si>
  <si>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</si>
  <si>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</si>
  <si>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</si>
  <si>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</si>
  <si>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</si>
  <si>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</si>
  <si>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</si>
  <si>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</si>
  <si>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</si>
  <si>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</si>
  <si>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</si>
  <si>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</si>
  <si>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</si>
  <si>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</si>
  <si>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</si>
  <si>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</si>
  <si>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</si>
  <si>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</si>
  <si>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</si>
  <si>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</si>
  <si>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</si>
  <si>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</si>
  <si>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</si>
  <si>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</si>
  <si>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</si>
  <si>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</si>
  <si>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</si>
  <si>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</si>
  <si>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</si>
  <si>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</si>
  <si>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</si>
  <si>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</si>
  <si>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</si>
  <si>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</si>
  <si>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</si>
  <si>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</si>
  <si>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</si>
  <si>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</si>
  <si>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</si>
  <si>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</si>
  <si>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</si>
  <si>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</si>
  <si>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</si>
  <si>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</si>
  <si>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</si>
  <si>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</si>
  <si>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</si>
  <si>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</si>
  <si>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</si>
  <si>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</si>
  <si>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</si>
  <si>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</si>
  <si>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</si>
  <si>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</si>
  <si>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</si>
  <si>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</si>
  <si>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</si>
  <si>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</si>
  <si>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</si>
  <si>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</si>
  <si>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</si>
  <si>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</si>
  <si>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</si>
  <si>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</si>
  <si>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</si>
  <si>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</si>
  <si>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</si>
  <si>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</si>
  <si>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</si>
  <si>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</si>
  <si>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</si>
  <si>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</si>
  <si>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</si>
  <si>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</si>
  <si>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</si>
  <si>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</si>
  <si>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</si>
  <si>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</si>
  <si>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</si>
  <si>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</si>
  <si>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</si>
  <si>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</si>
  <si>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</si>
  <si>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</si>
  <si>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</si>
  <si>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</si>
  <si>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</si>
  <si>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</si>
  <si>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</si>
  <si>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</si>
  <si>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</si>
  <si>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</si>
  <si>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</si>
  <si>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</si>
  <si>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</si>
  <si>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</si>
  <si>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</si>
  <si>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</si>
  <si>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</si>
  <si>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</si>
  <si>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</si>
  <si>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</si>
  <si>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</si>
  <si>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</si>
  <si>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</si>
  <si>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</si>
  <si>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</si>
  <si>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</si>
  <si>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</si>
  <si>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</si>
  <si>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</si>
  <si>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</si>
  <si>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</si>
  <si>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</si>
  <si>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</si>
  <si>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</si>
  <si>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</si>
  <si>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</si>
  <si>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</si>
  <si>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</si>
  <si>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</si>
  <si>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</si>
  <si>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</si>
  <si>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</si>
  <si>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</si>
  <si>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</si>
  <si>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</si>
  <si>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</si>
  <si>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</si>
  <si>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</si>
  <si>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</si>
  <si>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</si>
  <si>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</si>
  <si>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</si>
  <si>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</si>
  <si>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</si>
  <si>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</si>
  <si>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</si>
  <si>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</si>
  <si>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</si>
  <si>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</si>
  <si>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</si>
  <si>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</si>
  <si>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</si>
  <si>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</si>
  <si>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</si>
  <si>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</si>
  <si>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</si>
  <si>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</si>
  <si>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</si>
  <si>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</si>
  <si>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</si>
  <si>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</si>
  <si>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</si>
  <si>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</si>
  <si>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</si>
  <si>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</si>
  <si>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</si>
  <si>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</si>
  <si>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</si>
  <si>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</si>
  <si>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</si>
  <si>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</si>
  <si>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</si>
  <si>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</si>
  <si>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</si>
  <si>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</si>
  <si>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</si>
  <si>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</si>
  <si>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</si>
  <si>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</si>
  <si>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</si>
  <si>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</si>
  <si>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</si>
  <si>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</si>
  <si>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</si>
  <si>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</si>
  <si>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</si>
  <si>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</si>
  <si>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</si>
  <si>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</si>
  <si>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</si>
  <si>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</si>
  <si>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</si>
  <si>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</si>
  <si>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</si>
  <si>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</si>
  <si>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</si>
  <si>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</si>
  <si>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</si>
  <si>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</si>
  <si>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</si>
  <si>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</si>
  <si>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</si>
  <si>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</si>
  <si>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</si>
  <si>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</si>
  <si>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</si>
  <si>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</si>
  <si>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</si>
  <si>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</si>
  <si>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</si>
  <si>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</si>
  <si>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</si>
  <si>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</si>
  <si>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</si>
  <si>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</si>
  <si>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</si>
  <si>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</si>
  <si>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</si>
  <si>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</si>
  <si>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</si>
  <si>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</si>
  <si>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</si>
  <si>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</si>
  <si>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</si>
  <si>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</si>
  <si>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</si>
  <si>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</si>
  <si>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</si>
  <si>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</si>
  <si>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</si>
  <si>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</si>
  <si>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</si>
  <si>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</si>
  <si>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</si>
  <si>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</si>
  <si>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</si>
  <si>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</si>
  <si>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</si>
  <si>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</si>
  <si>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</si>
  <si>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</si>
  <si>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</si>
  <si>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</si>
  <si>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</si>
  <si>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</si>
  <si>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</si>
  <si>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</si>
  <si>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</si>
  <si>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</si>
  <si>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</si>
  <si>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</si>
  <si>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</si>
  <si>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</si>
  <si>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</si>
  <si>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</si>
  <si>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</si>
  <si>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</si>
  <si>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</si>
  <si>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</si>
  <si>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</si>
  <si>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</si>
  <si>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</si>
  <si>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</si>
  <si>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</si>
  <si>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</si>
  <si>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</si>
  <si>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</si>
  <si>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</si>
  <si>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</si>
  <si>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</si>
  <si>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</si>
  <si>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</si>
  <si>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</si>
  <si>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</si>
  <si>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</si>
  <si>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</si>
  <si>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</si>
  <si>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</si>
  <si>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</si>
  <si>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</si>
  <si>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</si>
  <si>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</si>
  <si>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</si>
  <si>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</si>
  <si>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</si>
  <si>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</si>
  <si>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</si>
  <si>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</si>
  <si>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</si>
  <si>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</si>
  <si>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</si>
  <si>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</si>
  <si>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</si>
  <si>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</si>
  <si>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</si>
  <si>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</si>
  <si>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</si>
  <si>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</si>
  <si>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</si>
  <si>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</si>
  <si>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</si>
  <si>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</si>
  <si>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</si>
  <si>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</si>
  <si>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</si>
  <si>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</si>
  <si>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</si>
  <si>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</si>
  <si>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</si>
  <si>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</si>
  <si>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</si>
  <si>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</si>
  <si>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</si>
  <si>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</si>
  <si>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</si>
  <si>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</si>
  <si>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</si>
  <si>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</si>
  <si>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</si>
  <si>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</si>
  <si>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</si>
  <si>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</si>
  <si>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</si>
  <si>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</si>
  <si>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</si>
  <si>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</si>
  <si>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</si>
  <si>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</si>
  <si>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</si>
  <si>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</si>
  <si>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</si>
  <si>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</si>
  <si>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</si>
  <si>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</si>
  <si>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</si>
  <si>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</si>
  <si>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</si>
  <si>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</si>
  <si>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</si>
  <si>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</si>
  <si>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</si>
  <si>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</si>
  <si>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</si>
  <si>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</si>
  <si>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</si>
  <si>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</si>
  <si>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</si>
  <si>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</si>
  <si>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</si>
  <si>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</si>
  <si>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</si>
  <si>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</si>
  <si>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</si>
  <si>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</si>
  <si>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</si>
  <si>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</si>
  <si>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</si>
  <si>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</si>
  <si>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</si>
  <si>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</si>
  <si>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</si>
  <si>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</si>
  <si>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</si>
  <si>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</si>
  <si>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</si>
  <si>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</si>
  <si>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</si>
  <si>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</si>
  <si>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</si>
  <si>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</si>
  <si>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</si>
  <si>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</si>
  <si>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</si>
  <si>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</si>
  <si>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</si>
  <si>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</si>
  <si>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</si>
  <si>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</si>
  <si>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</si>
  <si>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</si>
  <si>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</si>
  <si>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</si>
  <si>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</si>
  <si>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</si>
  <si>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</si>
  <si>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</si>
  <si>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</si>
  <si>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</si>
  <si>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</si>
  <si>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</si>
  <si>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</si>
  <si>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</si>
  <si>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</si>
  <si>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</si>
  <si>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</si>
  <si>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</si>
  <si>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</si>
  <si>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</si>
  <si>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</si>
  <si>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</si>
  <si>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</si>
  <si>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</si>
  <si>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</si>
  <si>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</si>
  <si>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</si>
  <si>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</si>
  <si>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</si>
  <si>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</si>
  <si>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</si>
  <si>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</si>
  <si>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</si>
  <si>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</si>
  <si>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</si>
  <si>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</si>
  <si>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</si>
  <si>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</si>
  <si>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</si>
  <si>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</si>
  <si>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</si>
  <si>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</si>
  <si>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</si>
  <si>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</si>
  <si>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</si>
  <si>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</si>
  <si>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</si>
  <si>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</si>
  <si>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</si>
  <si>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</si>
  <si>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</si>
  <si>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</si>
  <si>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</si>
  <si>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</si>
  <si>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</si>
  <si>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</si>
  <si>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</si>
  <si>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</si>
  <si>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</si>
  <si>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</si>
  <si>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</si>
  <si>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</si>
  <si>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</si>
  <si>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</si>
  <si>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</si>
  <si>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</si>
  <si>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</si>
  <si>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</si>
  <si>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</si>
  <si>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</si>
  <si>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</si>
  <si>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</si>
  <si>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</si>
  <si>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</si>
  <si>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</si>
  <si>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</si>
  <si>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</si>
  <si>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</si>
  <si>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</si>
  <si>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</si>
  <si>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</si>
  <si>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</si>
  <si>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</si>
  <si>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</si>
  <si>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</si>
  <si>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</si>
  <si>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</si>
  <si>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</si>
  <si>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</si>
  <si>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</si>
  <si>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</si>
  <si>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</si>
  <si>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</si>
  <si>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</si>
  <si>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</si>
  <si>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</si>
  <si>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</si>
  <si>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</si>
  <si>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</si>
  <si>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</si>
  <si>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</si>
  <si>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</si>
  <si>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</si>
  <si>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</si>
  <si>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</si>
  <si>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</si>
  <si>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</si>
  <si>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</si>
  <si>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</si>
  <si>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</si>
  <si>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</si>
  <si>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</si>
  <si>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</si>
  <si>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</si>
  <si>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</si>
  <si>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</si>
  <si>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</si>
  <si>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</si>
  <si>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</si>
  <si>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</si>
  <si>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</si>
  <si>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</si>
  <si>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</si>
  <si>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</si>
  <si>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</si>
  <si>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</si>
  <si>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</si>
  <si>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</si>
  <si>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</si>
  <si>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</si>
  <si>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</si>
  <si>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</si>
  <si>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</si>
  <si>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</si>
  <si>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</si>
  <si>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</si>
  <si>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</si>
  <si>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</si>
  <si>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</si>
  <si>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</si>
  <si>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</si>
  <si>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</si>
  <si>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</si>
  <si>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</si>
  <si>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</si>
  <si>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</si>
  <si>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</si>
  <si>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</si>
  <si>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</si>
  <si>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</si>
  <si>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</si>
  <si>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</si>
  <si>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</si>
  <si>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</si>
  <si>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</si>
  <si>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</si>
  <si>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</si>
  <si>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</si>
  <si>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</si>
  <si>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</si>
  <si>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</si>
  <si>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</si>
  <si>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</si>
  <si>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</si>
  <si>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</si>
  <si>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</si>
  <si>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</si>
  <si>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</si>
  <si>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</si>
  <si>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</si>
  <si>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</si>
  <si>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</si>
  <si>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</si>
  <si>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</si>
  <si>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</si>
  <si>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</si>
  <si>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</si>
  <si>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</si>
  <si>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</si>
  <si>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</si>
  <si>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</si>
  <si>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</si>
  <si>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</si>
  <si>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</si>
  <si>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</si>
  <si>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</si>
  <si>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</si>
  <si>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</si>
  <si>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</si>
  <si>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</si>
  <si>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</si>
  <si>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</si>
  <si>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</si>
  <si>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</si>
  <si>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</si>
  <si>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</si>
  <si>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</si>
  <si>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</si>
  <si>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</si>
  <si>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</si>
  <si>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</si>
  <si>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</si>
  <si>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</si>
  <si>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</si>
  <si>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</si>
  <si>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</si>
  <si>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</si>
  <si>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</si>
  <si>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</si>
  <si>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</si>
  <si>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</si>
  <si>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</si>
  <si>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</si>
  <si>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</si>
  <si>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</si>
  <si>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</si>
  <si>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</si>
  <si>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</si>
  <si>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</si>
  <si>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</si>
  <si>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</si>
  <si>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</si>
  <si>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</si>
  <si>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</si>
  <si>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</si>
  <si>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</si>
  <si>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</si>
  <si>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</si>
  <si>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</si>
  <si>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</si>
  <si>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</si>
  <si>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</si>
  <si>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</si>
  <si>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</si>
  <si>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</si>
  <si>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</si>
  <si>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</si>
  <si>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</si>
  <si>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</si>
  <si>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</si>
  <si>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</si>
  <si>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</si>
  <si>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</si>
  <si>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</si>
  <si>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</si>
  <si>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</si>
  <si>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</si>
  <si>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</si>
  <si>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</si>
  <si>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</si>
  <si>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</si>
  <si>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</si>
  <si>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</si>
  <si>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</si>
  <si>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</si>
  <si>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</si>
  <si>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</si>
  <si>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</si>
  <si>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</si>
  <si>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</si>
  <si>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</si>
  <si>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</si>
  <si>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</si>
  <si>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</si>
  <si>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</si>
  <si>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</si>
  <si>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</si>
  <si>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</si>
  <si>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</si>
  <si>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</si>
  <si>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</si>
  <si>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</si>
  <si>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</si>
  <si>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</si>
  <si>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</si>
  <si>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</si>
  <si>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</si>
  <si>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</si>
  <si>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</si>
  <si>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</si>
  <si>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</si>
  <si>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</si>
  <si>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</si>
  <si>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</si>
  <si>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</si>
  <si>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</si>
  <si>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</si>
  <si>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</si>
  <si>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</si>
  <si>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</si>
  <si>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</si>
  <si>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</si>
  <si>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</si>
  <si>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</si>
  <si>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</si>
  <si>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</si>
  <si>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</si>
  <si>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</si>
  <si>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</si>
  <si>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</si>
  <si>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</si>
  <si>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</si>
  <si>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</si>
  <si>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</si>
  <si>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</si>
  <si>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</si>
  <si>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</si>
  <si>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</si>
  <si>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</si>
  <si>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</si>
  <si>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</si>
  <si>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</si>
  <si>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</si>
  <si>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</si>
  <si>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</si>
  <si>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</si>
  <si>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</si>
  <si>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</si>
  <si>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</si>
  <si>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</si>
  <si>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</si>
  <si>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</si>
  <si>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</si>
  <si>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</si>
  <si>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</si>
  <si>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</si>
  <si>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</si>
  <si>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</si>
  <si>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</si>
  <si>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</si>
  <si>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</si>
  <si>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</si>
  <si>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</si>
  <si>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</si>
  <si>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</si>
  <si>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</si>
  <si>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</si>
  <si>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</si>
  <si>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</si>
  <si>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</si>
  <si>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</si>
  <si>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</si>
  <si>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</si>
  <si>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</si>
  <si>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</si>
  <si>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</si>
  <si>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</si>
  <si>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</si>
  <si>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</si>
  <si>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</si>
  <si>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</si>
  <si>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</si>
  <si>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</si>
  <si>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</si>
  <si>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</si>
  <si>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</si>
  <si>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</si>
  <si>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</si>
  <si>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</si>
  <si>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</si>
  <si>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</si>
  <si>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</si>
  <si>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</si>
  <si>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</si>
  <si>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</si>
  <si>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</si>
  <si>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</si>
  <si>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</si>
  <si>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</si>
  <si>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</si>
  <si>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</si>
  <si>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</si>
  <si>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</si>
  <si>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</si>
  <si>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</si>
  <si>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</si>
  <si>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</si>
  <si>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</si>
  <si>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</si>
  <si>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</si>
  <si>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</si>
  <si>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</si>
  <si>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</si>
  <si>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</si>
  <si>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</si>
  <si>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</si>
  <si>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</si>
  <si>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</si>
  <si>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</si>
  <si>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</si>
  <si>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</si>
  <si>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</si>
  <si>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</si>
  <si>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</si>
  <si>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</si>
  <si>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</si>
  <si>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</si>
  <si>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</si>
  <si>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</si>
  <si>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</si>
  <si>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</si>
  <si>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</si>
  <si>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</si>
  <si>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</si>
  <si>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</si>
  <si>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</si>
  <si>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</si>
  <si>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</si>
  <si>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</si>
  <si>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</si>
  <si>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</si>
  <si>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</si>
  <si>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</si>
  <si>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</si>
  <si>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</si>
  <si>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</si>
  <si>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</si>
  <si>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</si>
  <si>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</si>
  <si>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</si>
  <si>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</si>
  <si>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</si>
  <si>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</si>
  <si>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</si>
  <si>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</si>
  <si>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</si>
  <si>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</si>
  <si>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</si>
  <si>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</si>
  <si>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</si>
  <si>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</si>
  <si>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</si>
  <si>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</si>
  <si>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</si>
  <si>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</si>
  <si>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</si>
  <si>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</si>
  <si>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</si>
  <si>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</si>
  <si>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</si>
  <si>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</si>
  <si>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</si>
  <si>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</si>
  <si>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</si>
  <si>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</si>
  <si>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</si>
  <si>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</si>
  <si>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</si>
  <si>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</si>
  <si>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</si>
  <si>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</si>
  <si>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</si>
  <si>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</si>
  <si>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</si>
  <si>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</si>
  <si>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</si>
  <si>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</si>
  <si>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</si>
  <si>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</si>
  <si>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</si>
  <si>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</si>
  <si>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</si>
  <si>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</si>
  <si>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</si>
  <si>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</si>
  <si>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</si>
  <si>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</si>
  <si>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</si>
  <si>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</si>
  <si>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</si>
  <si>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</si>
  <si>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</si>
  <si>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</si>
  <si>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</si>
  <si>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</si>
  <si>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</si>
  <si>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</si>
  <si>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</si>
  <si>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</si>
  <si>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</si>
  <si>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</si>
  <si>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</si>
  <si>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</si>
  <si>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</si>
  <si>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</si>
  <si>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</si>
  <si>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</si>
  <si>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</si>
  <si>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</si>
  <si>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</si>
  <si>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</si>
  <si>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</si>
  <si>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</si>
  <si>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</si>
  <si>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</si>
  <si>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</si>
  <si>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</si>
  <si>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</si>
  <si>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</si>
  <si>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</si>
  <si>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</si>
  <si>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</si>
  <si>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</si>
  <si>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</si>
  <si>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</si>
  <si>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</si>
  <si>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</si>
  <si>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</si>
  <si>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</si>
  <si>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</si>
  <si>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</si>
  <si>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</si>
  <si>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</si>
  <si>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</si>
  <si>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</si>
  <si>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</si>
  <si>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</si>
  <si>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</si>
  <si>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</si>
  <si>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</si>
  <si>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</si>
  <si>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</si>
  <si>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</si>
  <si>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</si>
  <si>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</si>
  <si>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</si>
  <si>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</si>
  <si>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</si>
  <si>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</si>
  <si>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</si>
  <si>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</si>
  <si>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</si>
  <si>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</si>
  <si>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</si>
  <si>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</si>
  <si>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</si>
  <si>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</si>
  <si>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</si>
  <si>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</si>
  <si>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</si>
  <si>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</si>
  <si>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</si>
  <si>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</si>
  <si>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</si>
  <si>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</si>
  <si>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</si>
  <si>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</si>
  <si>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</si>
  <si>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</si>
  <si>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</si>
  <si>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</si>
  <si>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</si>
  <si>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</si>
  <si>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</si>
  <si>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</si>
  <si>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</si>
  <si>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</si>
  <si>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</si>
  <si>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</si>
  <si>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</si>
  <si>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</si>
  <si>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</si>
  <si>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</si>
  <si>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</si>
  <si>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</si>
  <si>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</si>
  <si>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</si>
  <si>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</si>
  <si>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</si>
  <si>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</si>
  <si>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</si>
  <si>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</si>
  <si>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</si>
  <si>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</si>
  <si>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</si>
  <si>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</si>
  <si>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</si>
  <si>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</si>
  <si>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</si>
  <si>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</si>
  <si>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</si>
  <si>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</si>
  <si>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</si>
  <si>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</si>
  <si>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</si>
  <si>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</si>
  <si>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</si>
  <si>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</si>
  <si>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</si>
  <si>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</si>
  <si>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</si>
  <si>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</si>
  <si>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</si>
  <si>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</si>
  <si>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</si>
  <si>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</si>
  <si>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</si>
  <si>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</si>
  <si>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</si>
  <si>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</si>
  <si>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</si>
  <si>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</si>
  <si>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</si>
  <si>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</si>
  <si>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</si>
  <si>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</si>
  <si>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</si>
  <si>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</si>
  <si>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</si>
  <si>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</si>
  <si>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</si>
  <si>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</si>
  <si>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</si>
  <si>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</si>
  <si>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</si>
  <si>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</si>
  <si>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</si>
  <si>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</si>
  <si>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</si>
  <si>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</si>
  <si>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</si>
  <si>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</si>
  <si>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</si>
  <si>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</si>
  <si>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</si>
  <si>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</si>
  <si>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</si>
  <si>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</si>
  <si>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</si>
  <si>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</si>
  <si>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</si>
  <si>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</si>
  <si>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</si>
  <si>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</si>
  <si>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</si>
  <si>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</si>
  <si>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</si>
  <si>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</si>
  <si>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</si>
  <si>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</si>
  <si>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</si>
  <si>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</si>
  <si>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</si>
  <si>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</si>
  <si>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</si>
  <si>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</si>
  <si>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</si>
  <si>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</si>
  <si>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</si>
  <si>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</si>
  <si>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</si>
  <si>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</si>
  <si>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</si>
  <si>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</si>
  <si>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</si>
  <si>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</si>
  <si>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</si>
  <si>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</si>
  <si>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</si>
  <si>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</si>
  <si>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</si>
  <si>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</si>
  <si>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</si>
  <si>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</si>
  <si>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</si>
  <si>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</si>
  <si>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</si>
  <si>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</si>
  <si>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</si>
  <si>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</si>
  <si>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</si>
  <si>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</si>
  <si>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</si>
  <si>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</si>
  <si>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</si>
  <si>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</si>
  <si>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</si>
  <si>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</si>
  <si>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</si>
  <si>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</si>
  <si>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</si>
  <si>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</si>
  <si>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</si>
  <si>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</si>
  <si>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</si>
  <si>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</si>
  <si>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</si>
  <si>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</si>
  <si>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</si>
  <si>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</si>
  <si>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</si>
  <si>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</si>
  <si>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</si>
  <si>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</si>
  <si>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</si>
  <si>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</si>
  <si>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</si>
  <si>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</si>
  <si>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</si>
  <si>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</si>
  <si>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</si>
  <si>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</si>
  <si>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</si>
  <si>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</si>
  <si>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</si>
  <si>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</si>
  <si>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</si>
  <si>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</si>
  <si>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</si>
  <si>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</si>
  <si>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</si>
  <si>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</si>
  <si>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</si>
  <si>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</si>
  <si>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</si>
  <si>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</si>
  <si>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</si>
  <si>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</si>
  <si>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</si>
  <si>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</si>
  <si>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</si>
  <si>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</si>
  <si>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</si>
  <si>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</si>
  <si>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</si>
  <si>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</si>
  <si>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</si>
  <si>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</si>
  <si>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</si>
  <si>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</si>
  <si>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</si>
  <si>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</si>
  <si>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</si>
  <si>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</si>
  <si>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</si>
  <si>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</si>
  <si>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</si>
  <si>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</si>
  <si>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</si>
  <si>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</si>
  <si>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</si>
  <si>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</si>
  <si>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</si>
  <si>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</si>
  <si>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</si>
  <si>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</si>
  <si>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</si>
  <si>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</si>
  <si>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</si>
  <si>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</si>
  <si>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</si>
  <si>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</si>
  <si>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</si>
  <si>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</si>
  <si>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</si>
  <si>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</si>
  <si>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</si>
  <si>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</si>
  <si>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</si>
  <si>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</si>
  <si>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</si>
  <si>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</si>
  <si>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</si>
  <si>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</si>
  <si>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</si>
  <si>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</si>
  <si>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</si>
  <si>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</si>
  <si>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</si>
  <si>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</si>
  <si>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</si>
  <si>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</si>
  <si>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</si>
  <si>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</si>
  <si>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</si>
  <si>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</si>
  <si>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</si>
  <si>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</si>
  <si>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</si>
  <si>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</si>
  <si>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</si>
  <si>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</si>
  <si>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</si>
  <si>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</si>
  <si>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</si>
  <si>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</si>
  <si>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</si>
  <si>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</si>
  <si>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</si>
  <si>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</si>
  <si>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</si>
  <si>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</si>
  <si>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</si>
  <si>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</si>
  <si>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</si>
  <si>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</si>
  <si>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</si>
  <si>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</si>
  <si>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</si>
  <si>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</si>
  <si>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</si>
  <si>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</si>
  <si>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</si>
  <si>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</si>
  <si>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</si>
  <si>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</si>
  <si>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</si>
  <si>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</si>
  <si>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</si>
  <si>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</si>
  <si>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</si>
  <si>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</si>
  <si>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</si>
  <si>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</si>
  <si>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</si>
  <si>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</si>
  <si>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</si>
  <si>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</si>
  <si>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</si>
  <si>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</si>
  <si>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</si>
  <si>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</si>
  <si>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</si>
  <si>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</si>
  <si>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</si>
  <si>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</si>
  <si>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</si>
  <si>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</si>
  <si>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</si>
  <si>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</si>
  <si>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</si>
  <si>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</si>
  <si>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</si>
  <si>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</si>
  <si>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</si>
  <si>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</si>
  <si>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</si>
  <si>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</si>
  <si>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</si>
  <si>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</si>
  <si>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</si>
  <si>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</si>
  <si>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</si>
  <si>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</si>
  <si>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</si>
  <si>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</si>
  <si>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</si>
  <si>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</si>
  <si>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</si>
  <si>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</si>
  <si>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</si>
  <si>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</si>
  <si>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</si>
  <si>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</si>
  <si>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</si>
  <si>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</si>
  <si>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</si>
  <si>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</si>
  <si>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</si>
  <si>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</si>
  <si>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</si>
  <si>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</si>
  <si>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</si>
  <si>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</si>
  <si>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</si>
  <si>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</si>
  <si>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</si>
  <si>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</si>
  <si>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</si>
  <si>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</si>
  <si>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</si>
  <si>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</si>
  <si>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</si>
  <si>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</si>
  <si>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</si>
  <si>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</si>
  <si>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</si>
  <si>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</si>
  <si>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</si>
  <si>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</si>
  <si>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</si>
  <si>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</si>
  <si>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</si>
  <si>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</si>
  <si>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</si>
  <si>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</si>
  <si>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</si>
  <si>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</si>
  <si>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</si>
  <si>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</si>
  <si>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</si>
  <si>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</si>
  <si>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</si>
  <si>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</si>
  <si>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</si>
  <si>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</si>
  <si>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</si>
  <si>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</si>
  <si>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</si>
  <si>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</si>
  <si>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</si>
  <si>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</si>
  <si>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</si>
  <si>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</si>
  <si>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</si>
  <si>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</si>
  <si>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</si>
  <si>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</si>
  <si>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</si>
  <si>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</si>
  <si>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</si>
  <si>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</si>
  <si>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</si>
  <si>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</si>
  <si>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</si>
  <si>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</si>
  <si>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</si>
  <si>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</si>
  <si>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</si>
  <si>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</si>
  <si>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</si>
  <si>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</si>
  <si>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</si>
  <si>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</si>
  <si>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</si>
  <si>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</si>
  <si>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</si>
  <si>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</si>
  <si>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</si>
  <si>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</si>
  <si>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</si>
  <si>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</si>
  <si>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</si>
  <si>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</si>
  <si>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</si>
  <si>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</si>
  <si>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</si>
  <si>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</si>
  <si>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</si>
  <si>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</si>
  <si>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</si>
  <si>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</si>
  <si>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</si>
  <si>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</si>
  <si>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</si>
  <si>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</si>
  <si>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</si>
  <si>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</si>
  <si>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</si>
  <si>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</si>
  <si>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</si>
  <si>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</si>
  <si>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</si>
  <si>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</si>
  <si>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</si>
  <si>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</si>
  <si>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</si>
  <si>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</si>
  <si>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</si>
  <si>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</si>
  <si>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</si>
  <si>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</si>
  <si>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</si>
  <si>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</si>
  <si>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</si>
  <si>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</si>
  <si>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</si>
  <si>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</si>
  <si>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</si>
  <si>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</si>
  <si>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</si>
  <si>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</si>
  <si>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</si>
  <si>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</si>
  <si>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</si>
  <si>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</si>
  <si>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</si>
  <si>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</si>
  <si>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</si>
  <si>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</si>
  <si>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</si>
  <si>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</si>
  <si>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</si>
  <si>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</si>
  <si>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</si>
  <si>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</si>
  <si>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</si>
  <si>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</si>
  <si>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</si>
  <si>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</si>
  <si>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</si>
  <si>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</si>
  <si>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</si>
  <si>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</si>
  <si>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</si>
  <si>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</si>
  <si>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</si>
  <si>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</si>
  <si>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</si>
  <si>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</si>
  <si>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</si>
  <si>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</si>
  <si>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</si>
  <si>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</si>
  <si>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</si>
  <si>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</si>
  <si>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</si>
  <si>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</si>
  <si>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</si>
  <si>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</si>
  <si>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</si>
  <si>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</si>
  <si>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</si>
  <si>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</si>
  <si>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</si>
  <si>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</si>
  <si>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</si>
  <si>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</si>
  <si>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</si>
  <si>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</si>
  <si>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</si>
  <si>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</si>
  <si>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</si>
  <si>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</si>
  <si>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</si>
  <si>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</si>
  <si>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</si>
  <si>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</si>
  <si>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</si>
  <si>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</si>
  <si>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</si>
  <si>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</si>
  <si>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</si>
  <si>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</si>
  <si>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</si>
  <si>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</si>
  <si>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</si>
  <si>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</si>
  <si>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</si>
  <si>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</si>
  <si>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</si>
  <si>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</si>
  <si>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</si>
  <si>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</si>
  <si>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</si>
  <si>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</si>
  <si>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</si>
  <si>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</si>
  <si>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</si>
  <si>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</si>
  <si>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</si>
  <si>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</si>
  <si>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</si>
  <si>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</si>
  <si>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</si>
  <si>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</si>
  <si>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</si>
  <si>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</si>
  <si>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</si>
  <si>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</si>
  <si>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</si>
  <si>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</si>
  <si>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</si>
  <si>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</si>
  <si>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</si>
  <si>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</si>
  <si>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</si>
  <si>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</si>
  <si>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</si>
  <si>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</si>
  <si>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</si>
  <si>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</si>
  <si>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</si>
  <si>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</si>
  <si>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</si>
  <si>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</si>
  <si>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</si>
  <si>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</si>
  <si>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</si>
  <si>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</si>
  <si>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</si>
  <si>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</si>
  <si>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</si>
  <si>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</si>
  <si>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</si>
  <si>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</si>
  <si>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</si>
  <si>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</si>
  <si>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</si>
  <si>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</si>
  <si>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</si>
  <si>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</si>
  <si>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</si>
  <si>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</si>
  <si>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</si>
  <si>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</si>
  <si>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</si>
  <si>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</si>
  <si>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</si>
  <si>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</si>
  <si>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</si>
  <si>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</si>
  <si>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</si>
  <si>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</si>
  <si>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</si>
  <si>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</si>
  <si>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</si>
  <si>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</si>
  <si>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</si>
  <si>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</si>
  <si>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</si>
  <si>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</si>
  <si>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</si>
  <si>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</si>
  <si>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</si>
  <si>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</si>
  <si>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</si>
  <si>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</si>
  <si>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</si>
  <si>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</si>
  <si>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</si>
  <si>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</si>
  <si>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</si>
  <si>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</si>
  <si>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</si>
  <si>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</si>
  <si>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</si>
  <si>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</si>
  <si>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</si>
  <si>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</si>
  <si>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</si>
  <si>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</si>
  <si>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</si>
  <si>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</si>
  <si>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</si>
  <si>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</si>
  <si>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</si>
  <si>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</si>
  <si>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</si>
  <si>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</si>
  <si>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</si>
  <si>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</si>
  <si>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</si>
  <si>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</si>
  <si>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</si>
  <si>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</si>
  <si>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</si>
  <si>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</si>
  <si>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</si>
  <si>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</si>
  <si>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</si>
  <si>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</si>
  <si>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</si>
  <si>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</si>
  <si>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</si>
  <si>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</si>
  <si>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</si>
  <si>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</si>
  <si>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</si>
  <si>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</si>
  <si>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</si>
  <si>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</si>
  <si>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</si>
  <si>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</si>
  <si>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</si>
  <si>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</si>
  <si>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</si>
  <si>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</si>
  <si>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</si>
  <si>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</si>
  <si>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</si>
  <si>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</si>
  <si>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</si>
  <si>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</si>
  <si>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</si>
  <si>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</si>
  <si>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</si>
  <si>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</si>
  <si>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</si>
  <si>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</si>
  <si>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</si>
  <si>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</si>
  <si>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</si>
  <si>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</si>
  <si>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</si>
  <si>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</si>
  <si>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</si>
  <si>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</si>
  <si>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</si>
  <si>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</si>
  <si>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</si>
  <si>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</si>
  <si>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</si>
  <si>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</si>
  <si>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</si>
  <si>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</si>
  <si>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</si>
  <si>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</si>
  <si>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</si>
  <si>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</si>
  <si>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</si>
  <si>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</si>
  <si>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</si>
  <si>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</si>
  <si>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</si>
  <si>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</si>
  <si>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</si>
  <si>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</si>
  <si>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</si>
  <si>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</si>
  <si>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</si>
  <si>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</si>
  <si>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</si>
  <si>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</si>
  <si>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</si>
  <si>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</si>
  <si>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</si>
  <si>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</si>
  <si>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</si>
  <si>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</si>
  <si>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</si>
  <si>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</si>
  <si>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</si>
  <si>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</si>
  <si>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</si>
  <si>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</si>
  <si>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</si>
  <si>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</si>
  <si>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</si>
  <si>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</si>
  <si>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</si>
  <si>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</si>
  <si>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</si>
  <si>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</si>
  <si>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</si>
  <si>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</si>
  <si>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</si>
  <si>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</si>
  <si>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</si>
  <si>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</si>
  <si>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</si>
  <si>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</si>
  <si>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</si>
  <si>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</si>
  <si>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</si>
  <si>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</si>
  <si>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</si>
  <si>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</si>
  <si>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</si>
  <si>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</si>
  <si>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</si>
  <si>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</si>
  <si>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</si>
  <si>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</si>
  <si>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</si>
  <si>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</si>
  <si>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</si>
  <si>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</si>
  <si>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</si>
  <si>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</si>
  <si>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</si>
  <si>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</si>
  <si>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</si>
  <si>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</si>
  <si>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</si>
  <si>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</si>
  <si>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</si>
  <si>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</si>
  <si>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</si>
  <si>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</si>
  <si>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</si>
  <si>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</si>
  <si>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</si>
  <si>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</si>
  <si>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</si>
  <si>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</si>
  <si>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</si>
  <si>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</si>
  <si>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</si>
  <si>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</si>
  <si>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</si>
  <si>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</si>
  <si>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</si>
  <si>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</si>
  <si>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</si>
  <si>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</si>
  <si>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</si>
  <si>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</si>
  <si>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</si>
  <si>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</si>
  <si>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</si>
  <si>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</si>
  <si>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</si>
  <si>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</si>
  <si>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</si>
  <si>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</si>
  <si>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</si>
  <si>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</si>
  <si>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</si>
  <si>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</si>
  <si>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</si>
  <si>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</si>
  <si>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</si>
  <si>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</si>
  <si>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</si>
  <si>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</si>
  <si>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</si>
  <si>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</si>
  <si>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</si>
  <si>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</si>
  <si>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</si>
  <si>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</si>
  <si>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</si>
  <si>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</si>
  <si>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</si>
  <si>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</si>
  <si>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</si>
  <si>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</si>
  <si>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</si>
  <si>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</si>
  <si>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</si>
  <si>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</si>
  <si>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</si>
  <si>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</si>
  <si>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</si>
  <si>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</si>
  <si>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</si>
  <si>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</si>
  <si>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</si>
  <si>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</si>
  <si>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</si>
  <si>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</si>
  <si>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</si>
  <si>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</si>
  <si>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</si>
  <si>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</si>
  <si>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</si>
  <si>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</si>
  <si>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</si>
  <si>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</si>
  <si>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</si>
  <si>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</si>
  <si>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</si>
  <si>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</si>
  <si>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</si>
  <si>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</si>
  <si>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</si>
  <si>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</si>
  <si>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</si>
  <si>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</si>
  <si>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</si>
  <si>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</si>
  <si>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</si>
  <si>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</si>
  <si>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</si>
  <si>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</si>
  <si>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</si>
  <si>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</si>
  <si>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</si>
  <si>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</si>
  <si>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</si>
  <si>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</si>
  <si>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</si>
  <si>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</si>
  <si>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</si>
  <si>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</si>
  <si>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</si>
  <si>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</si>
  <si>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</si>
  <si>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</si>
  <si>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</si>
  <si>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</si>
  <si>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</si>
  <si>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</si>
  <si>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</si>
  <si>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</si>
  <si>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</si>
  <si>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</si>
  <si>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</si>
  <si>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</si>
  <si>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</si>
  <si>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</si>
  <si>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</si>
  <si>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</si>
  <si>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</si>
  <si>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</si>
  <si>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</si>
  <si>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</si>
  <si>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</si>
  <si>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</si>
  <si>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</si>
  <si>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</si>
  <si>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</si>
  <si>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</si>
  <si>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</si>
  <si>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</si>
  <si>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</si>
  <si>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</si>
  <si>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</si>
  <si>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</si>
  <si>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</si>
  <si>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</si>
  <si>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</si>
  <si>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</si>
  <si>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</si>
  <si>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</si>
  <si>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</si>
  <si>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</si>
  <si>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</si>
  <si>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</si>
  <si>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</si>
  <si>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</si>
  <si>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</si>
  <si>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</si>
  <si>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</si>
  <si>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</si>
  <si>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</si>
  <si>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</si>
  <si>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</si>
  <si>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</si>
  <si>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</si>
  <si>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</si>
  <si>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</si>
  <si>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</si>
  <si>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</si>
  <si>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</si>
  <si>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</si>
  <si>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</si>
  <si>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</si>
  <si>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</si>
  <si>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</si>
  <si>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</si>
  <si>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</si>
  <si>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</si>
  <si>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</si>
  <si>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</si>
  <si>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</si>
  <si>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</si>
  <si>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</si>
  <si>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</si>
  <si>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</si>
  <si>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</si>
  <si>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</si>
  <si>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</si>
  <si>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</si>
  <si>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</si>
  <si>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</si>
  <si>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</si>
  <si>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</si>
  <si>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</si>
  <si>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</si>
  <si>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</si>
  <si>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</si>
  <si>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</si>
  <si>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</si>
  <si>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</si>
  <si>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</si>
  <si>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</si>
  <si>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</si>
  <si>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</si>
  <si>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</si>
  <si>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</si>
  <si>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</si>
  <si>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</si>
  <si>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</si>
  <si>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</si>
  <si>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</si>
  <si>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</si>
  <si>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</si>
  <si>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</si>
  <si>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</si>
  <si>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</si>
  <si>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</si>
  <si>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</si>
  <si>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</si>
  <si>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</si>
  <si>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</si>
  <si>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</si>
  <si>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</si>
  <si>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</si>
  <si>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</si>
  <si>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</si>
  <si>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</si>
  <si>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</si>
  <si>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</si>
  <si>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</si>
  <si>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</si>
  <si>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</si>
  <si>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</si>
  <si>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</si>
  <si>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</si>
  <si>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</si>
  <si>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</si>
  <si>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</si>
  <si>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</si>
  <si>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</si>
  <si>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</si>
  <si>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</si>
  <si>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</si>
  <si>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</si>
  <si>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</si>
  <si>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</si>
  <si>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</si>
  <si>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</si>
  <si>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</si>
  <si>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</si>
  <si>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</si>
  <si>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</si>
  <si>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</si>
  <si>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</si>
  <si>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</si>
  <si>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</si>
  <si>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</si>
  <si>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</si>
  <si>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</si>
  <si>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</si>
  <si>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</si>
  <si>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</si>
  <si>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</si>
  <si>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</si>
  <si>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</si>
  <si>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</si>
  <si>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</si>
  <si>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</si>
  <si>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</si>
  <si>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</si>
  <si>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</si>
  <si>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</si>
  <si>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</si>
  <si>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</si>
  <si>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</si>
  <si>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</si>
  <si>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</si>
  <si>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</si>
  <si>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</si>
  <si>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</si>
  <si>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</si>
  <si>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</si>
  <si>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</si>
  <si>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</si>
  <si>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</si>
  <si>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</si>
  <si>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</si>
  <si>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</si>
  <si>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</si>
  <si>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</si>
  <si>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</si>
  <si>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</si>
  <si>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</si>
  <si>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</si>
  <si>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</si>
  <si>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</si>
  <si>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</si>
  <si>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</si>
  <si>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</si>
  <si>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</si>
  <si>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</si>
  <si>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</si>
  <si>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</si>
  <si>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</si>
  <si>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</si>
  <si>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</si>
  <si>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</si>
  <si>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</si>
  <si>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</si>
  <si>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</si>
  <si>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</si>
  <si>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</si>
  <si>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</si>
  <si>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</si>
  <si>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</si>
  <si>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</si>
  <si>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</si>
  <si>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</si>
  <si>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</si>
  <si>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</si>
  <si>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</si>
  <si>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</si>
  <si>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</si>
  <si>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</si>
  <si>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</si>
  <si>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</si>
  <si>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</si>
  <si>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</si>
  <si>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</si>
  <si>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</si>
  <si>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</si>
  <si>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</si>
  <si>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</si>
  <si>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</si>
  <si>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</si>
  <si>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</si>
  <si>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</si>
  <si>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</si>
  <si>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</si>
  <si>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</si>
  <si>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</si>
  <si>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</si>
  <si>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</si>
  <si>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</si>
  <si>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</si>
  <si>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</si>
  <si>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</si>
  <si>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</si>
  <si>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</si>
  <si>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</si>
  <si>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</si>
  <si>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</si>
  <si>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</si>
  <si>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</si>
  <si>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</si>
  <si>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</si>
  <si>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</si>
  <si>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</si>
  <si>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</si>
  <si>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</si>
  <si>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</si>
  <si>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</si>
  <si>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</si>
  <si>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</si>
  <si>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</si>
  <si>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</si>
  <si>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</si>
  <si>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</si>
  <si>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</si>
  <si>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</si>
  <si>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</si>
  <si>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</si>
  <si>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</si>
  <si>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</si>
  <si>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</si>
  <si>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</si>
  <si>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</si>
  <si>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</si>
  <si>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</si>
  <si>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</si>
  <si>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</si>
  <si>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</si>
  <si>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</si>
  <si>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</si>
  <si>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</si>
  <si>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</si>
  <si>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</si>
  <si>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</si>
  <si>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</si>
  <si>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</si>
  <si>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</si>
  <si>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</si>
  <si>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</si>
  <si>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</si>
  <si>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</si>
  <si>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</si>
  <si>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</si>
  <si>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</si>
  <si>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</si>
  <si>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</si>
  <si>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</si>
  <si>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</si>
  <si>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</si>
  <si>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</si>
  <si>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</si>
  <si>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</si>
  <si>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</si>
  <si>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</si>
  <si>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</si>
  <si>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</si>
  <si>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</si>
  <si>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</si>
  <si>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</si>
  <si>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</si>
  <si>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</si>
  <si>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</si>
  <si>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</si>
  <si>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</si>
  <si>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</si>
  <si>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</si>
  <si>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</si>
  <si>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</si>
  <si>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</si>
  <si>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</si>
  <si>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</si>
  <si>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</si>
  <si>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</si>
  <si>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</si>
  <si>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</si>
  <si>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</si>
  <si>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</si>
  <si>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</si>
  <si>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</si>
  <si>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</si>
  <si>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</si>
  <si>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</si>
  <si>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</si>
  <si>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</si>
  <si>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</si>
  <si>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</si>
  <si>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</si>
  <si>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</si>
  <si>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</si>
  <si>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</si>
  <si>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</si>
  <si>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</si>
  <si>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</si>
  <si>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</si>
  <si>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</si>
  <si>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</si>
  <si>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</si>
  <si>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</si>
  <si>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</si>
  <si>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</si>
  <si>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</si>
  <si>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</si>
  <si>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</si>
  <si>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</si>
  <si>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</si>
  <si>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</si>
  <si>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</si>
  <si>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</si>
  <si>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</si>
  <si>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</si>
  <si>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</si>
  <si>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</si>
  <si>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</si>
  <si>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</si>
  <si>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</si>
  <si>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</si>
  <si>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</si>
  <si>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</si>
  <si>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</si>
  <si>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</si>
  <si>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</si>
  <si>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</si>
  <si>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</si>
  <si>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</si>
  <si>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</si>
  <si>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</si>
  <si>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</si>
  <si>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</si>
  <si>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</si>
  <si>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</si>
  <si>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</si>
  <si>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</si>
  <si>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</si>
  <si>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</si>
  <si>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</si>
  <si>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</si>
  <si>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</si>
  <si>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</si>
  <si>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</si>
  <si>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</si>
  <si>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</si>
  <si>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</si>
  <si>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</si>
  <si>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</si>
  <si>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</si>
  <si>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</si>
  <si>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</si>
  <si>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</si>
  <si>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</si>
  <si>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</si>
  <si>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</si>
  <si>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</si>
  <si>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</si>
  <si>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</si>
  <si>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</si>
  <si>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</si>
  <si>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</si>
  <si>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</si>
  <si>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</si>
  <si>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</si>
  <si>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</si>
  <si>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</si>
  <si>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</si>
  <si>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</si>
  <si>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</si>
  <si>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</si>
  <si>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</si>
  <si>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</si>
  <si>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</si>
  <si>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</si>
  <si>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</si>
  <si>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</si>
  <si>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</si>
  <si>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</si>
  <si>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</si>
  <si>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</si>
  <si>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</si>
  <si>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</si>
  <si>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</si>
  <si>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</si>
  <si>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</si>
  <si>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</si>
  <si>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</si>
  <si>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</si>
  <si>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</si>
  <si>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</si>
  <si>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</si>
  <si>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</si>
  <si>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</si>
  <si>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</si>
  <si>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</si>
  <si>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</si>
  <si>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</si>
  <si>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</si>
  <si>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</si>
  <si>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</si>
  <si>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</si>
  <si>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</si>
  <si>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</si>
  <si>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</si>
  <si>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</si>
  <si>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</si>
  <si>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</si>
  <si>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</si>
  <si>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</si>
  <si>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</si>
  <si>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</si>
  <si>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</si>
  <si>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</si>
  <si>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</si>
  <si>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</si>
  <si>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</si>
  <si>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</si>
  <si>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</si>
  <si>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</si>
  <si>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</si>
  <si>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</si>
  <si>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</si>
  <si>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</si>
  <si>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</si>
  <si>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</si>
  <si>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</si>
  <si>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</si>
  <si>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</si>
  <si>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</si>
  <si>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</si>
  <si>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</si>
  <si>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</si>
  <si>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</si>
  <si>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</si>
  <si>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</si>
  <si>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</si>
  <si>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</si>
  <si>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</si>
  <si>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</si>
  <si>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</si>
  <si>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</si>
  <si>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</si>
  <si>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</si>
  <si>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</si>
  <si>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</si>
  <si>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</si>
  <si>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</si>
  <si>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</si>
  <si>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</si>
  <si>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</si>
  <si>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</si>
  <si>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</si>
  <si>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</si>
  <si>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</si>
  <si>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</si>
  <si>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</si>
  <si>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</si>
  <si>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</si>
  <si>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</si>
  <si>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</si>
  <si>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</si>
  <si>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</si>
  <si>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</si>
  <si>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</si>
  <si>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</si>
  <si>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</si>
  <si>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</si>
  <si>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</si>
  <si>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</si>
  <si>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</si>
  <si>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</si>
  <si>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</si>
  <si>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</si>
  <si>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</si>
  <si>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</si>
  <si>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</si>
  <si>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</si>
  <si>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</si>
  <si>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</si>
  <si>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</si>
  <si>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</si>
  <si>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</si>
  <si>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</si>
  <si>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</si>
  <si>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</si>
  <si>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</si>
  <si>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</si>
  <si>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</si>
  <si>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</si>
  <si>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</si>
  <si>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</si>
  <si>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</si>
  <si>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</si>
  <si>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</si>
  <si>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</si>
  <si>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</si>
  <si>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</si>
  <si>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</si>
  <si>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</si>
  <si>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</si>
  <si>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</si>
  <si>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</si>
  <si>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</si>
  <si>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</si>
  <si>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</si>
  <si>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</si>
  <si>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</si>
  <si>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</si>
  <si>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</si>
  <si>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</si>
  <si>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</si>
  <si>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</si>
  <si>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</si>
  <si>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</si>
  <si>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</si>
  <si>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</si>
  <si>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</si>
  <si>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</si>
  <si>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</si>
  <si>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</si>
  <si>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</si>
  <si>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</si>
  <si>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</si>
  <si>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</si>
  <si>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</si>
  <si>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</si>
  <si>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</si>
  <si>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</si>
  <si>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</si>
  <si>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</si>
  <si>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</si>
  <si>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</si>
  <si>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</si>
  <si>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</si>
  <si>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</si>
  <si>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</si>
  <si>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</si>
  <si>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</si>
  <si>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</si>
  <si>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</si>
  <si>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</si>
  <si>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</si>
  <si>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</si>
  <si>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</si>
  <si>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</si>
  <si>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</si>
  <si>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</si>
  <si>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</si>
  <si>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</si>
  <si>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</si>
  <si>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</si>
  <si>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</si>
  <si>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</si>
  <si>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</si>
  <si>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</si>
  <si>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</si>
  <si>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</si>
  <si>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</si>
  <si>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</si>
  <si>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</si>
  <si>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</si>
  <si>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</si>
  <si>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</si>
  <si>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</si>
  <si>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</si>
  <si>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</si>
  <si>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</si>
  <si>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</si>
  <si>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</si>
  <si>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</si>
  <si>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</si>
  <si>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</si>
  <si>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</si>
  <si>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</si>
  <si>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</si>
  <si>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</si>
  <si>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</si>
  <si>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</si>
  <si>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</si>
  <si>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</si>
  <si>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</si>
  <si>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</si>
  <si>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</si>
  <si>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</si>
  <si>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</si>
  <si>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</si>
  <si>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</si>
  <si>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</si>
  <si>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</si>
  <si>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</si>
  <si>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</si>
  <si>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</si>
  <si>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</si>
  <si>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</si>
  <si>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</si>
  <si>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</si>
  <si>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</si>
  <si>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</si>
  <si>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</si>
  <si>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</si>
  <si>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</si>
  <si>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</si>
  <si>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</si>
  <si>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</si>
  <si>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</si>
  <si>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</si>
  <si>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</si>
  <si>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</si>
  <si>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</si>
  <si>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</si>
  <si>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</si>
  <si>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</si>
  <si>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</si>
  <si>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</si>
  <si>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</si>
  <si>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</si>
  <si>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</si>
  <si>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</si>
  <si>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</si>
  <si>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</si>
  <si>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</si>
  <si>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</si>
  <si>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</si>
  <si>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</si>
  <si>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</si>
  <si>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</si>
  <si>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</si>
  <si>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</si>
  <si>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</si>
  <si>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</si>
  <si>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</si>
  <si>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</si>
  <si>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</si>
  <si>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</si>
  <si>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</si>
  <si>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</si>
  <si>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</si>
  <si>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</si>
  <si>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</si>
  <si>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</si>
  <si>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</si>
  <si>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</si>
  <si>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</si>
  <si>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</si>
  <si>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</si>
  <si>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</si>
  <si>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</si>
  <si>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</si>
  <si>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</si>
  <si>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</si>
  <si>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</si>
  <si>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</si>
  <si>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</si>
  <si>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</si>
  <si>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</si>
  <si>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</si>
  <si>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</si>
  <si>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</si>
  <si>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</si>
  <si>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</si>
  <si>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</si>
  <si>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</si>
  <si>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</si>
  <si>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</si>
  <si>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</si>
  <si>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</si>
  <si>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</si>
  <si>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</si>
  <si>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</si>
  <si>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</si>
  <si>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</si>
  <si>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</si>
  <si>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</si>
  <si>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</si>
  <si>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</si>
  <si>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</si>
  <si>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</si>
  <si>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</si>
  <si>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</si>
  <si>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</si>
  <si>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</si>
  <si>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</si>
  <si>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</si>
  <si>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</si>
  <si>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</si>
  <si>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</si>
  <si>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</si>
  <si>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</si>
  <si>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</si>
  <si>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</si>
  <si>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</si>
  <si>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</si>
  <si>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</si>
  <si>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</si>
  <si>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</si>
  <si>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</si>
  <si>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</si>
  <si>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</si>
  <si>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</si>
  <si>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</si>
  <si>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</si>
  <si>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</si>
  <si>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</si>
  <si>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</si>
  <si>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</si>
  <si>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</si>
  <si>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</si>
  <si>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</si>
  <si>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</si>
  <si>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</si>
  <si>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</si>
  <si>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</si>
  <si>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</si>
  <si>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</si>
  <si>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</si>
  <si>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</si>
  <si>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</si>
  <si>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</si>
  <si>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</si>
  <si>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</si>
  <si>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</si>
  <si>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</si>
  <si>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</si>
  <si>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</si>
  <si>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</si>
  <si>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</si>
  <si>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</si>
  <si>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</si>
  <si>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</si>
  <si>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</si>
  <si>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</si>
  <si>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</si>
  <si>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</si>
  <si>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</si>
  <si>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</si>
  <si>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</si>
  <si>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</si>
  <si>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</si>
  <si>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</si>
  <si>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</si>
  <si>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</si>
  <si>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</si>
  <si>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</si>
  <si>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</si>
  <si>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</si>
  <si>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</si>
  <si>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</si>
  <si>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</si>
  <si>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</si>
  <si>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</si>
  <si>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</si>
  <si>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</si>
  <si>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</si>
  <si>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</si>
  <si>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</si>
  <si>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</si>
  <si>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</si>
  <si>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</si>
  <si>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</si>
  <si>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</si>
  <si>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</si>
  <si>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</si>
  <si>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</si>
  <si>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</si>
  <si>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</si>
  <si>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</si>
  <si>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</si>
  <si>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</si>
  <si>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</si>
  <si>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</si>
  <si>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</si>
  <si>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</si>
  <si>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</si>
  <si>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</si>
  <si>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</si>
  <si>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</si>
  <si>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</si>
  <si>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</si>
  <si>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</si>
  <si>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</si>
  <si>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</si>
  <si>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</si>
  <si>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</si>
  <si>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</si>
  <si>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</si>
  <si>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</si>
  <si>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</si>
  <si>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</si>
  <si>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</si>
  <si>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</si>
  <si>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</si>
  <si>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</si>
  <si>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</si>
  <si>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</si>
  <si>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</si>
  <si>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</si>
  <si>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</si>
  <si>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</si>
  <si>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</si>
  <si>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</si>
  <si>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</si>
  <si>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</si>
  <si>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</si>
  <si>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</si>
  <si>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</si>
  <si>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</si>
  <si>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</si>
  <si>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</si>
  <si>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</si>
  <si>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</si>
  <si>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</si>
  <si>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</si>
  <si>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</si>
  <si>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</si>
  <si>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</si>
  <si>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</si>
  <si>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</si>
  <si>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</si>
  <si>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</si>
  <si>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</si>
  <si>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</si>
  <si>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</si>
  <si>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</si>
  <si>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</si>
  <si>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</si>
  <si>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</si>
  <si>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</si>
  <si>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</si>
  <si>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</si>
  <si>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</si>
  <si>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</si>
  <si>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</si>
  <si>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</si>
  <si>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</si>
  <si>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</si>
  <si>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</si>
  <si>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</si>
  <si>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</si>
  <si>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</si>
  <si>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</si>
  <si>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</si>
  <si>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</si>
  <si>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</si>
  <si>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</si>
  <si>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</si>
  <si>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</si>
  <si>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</si>
  <si>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</si>
  <si>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</si>
  <si>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</si>
  <si>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</si>
  <si>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</si>
  <si>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</si>
  <si>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</si>
  <si>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</si>
  <si>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</si>
  <si>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</si>
  <si>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</si>
  <si>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</si>
  <si>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</si>
  <si>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</si>
  <si>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</si>
  <si>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</si>
  <si>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</si>
  <si>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</si>
  <si>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</si>
  <si>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</si>
  <si>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</si>
  <si>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</si>
  <si>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</si>
  <si>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</si>
  <si>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</si>
  <si>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</si>
  <si>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</si>
  <si>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</si>
  <si>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</si>
  <si>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</si>
  <si>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</si>
  <si>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</si>
  <si>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</si>
  <si>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</si>
  <si>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</si>
  <si>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</si>
  <si>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</si>
  <si>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</si>
  <si>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</si>
  <si>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</si>
  <si>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</si>
  <si>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</si>
  <si>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</si>
  <si>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</si>
  <si>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</si>
  <si>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</si>
  <si>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</si>
  <si>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</si>
  <si>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</si>
  <si>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</si>
  <si>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</si>
  <si>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</si>
  <si>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</si>
  <si>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</si>
  <si>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</si>
  <si>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</si>
  <si>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</si>
  <si>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</si>
  <si>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</si>
  <si>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</si>
  <si>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</si>
  <si>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</si>
  <si>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</si>
  <si>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</si>
  <si>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</si>
  <si>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</si>
  <si>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</si>
  <si>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</si>
  <si>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</si>
  <si>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</si>
  <si>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</si>
  <si>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</si>
  <si>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</si>
  <si>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</si>
  <si>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</si>
  <si>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</si>
  <si>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</si>
  <si>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</si>
  <si>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</si>
  <si>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</si>
  <si>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</si>
  <si>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</si>
  <si>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</si>
  <si>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</si>
  <si>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</si>
  <si>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</si>
  <si>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</si>
  <si>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</si>
  <si>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</si>
  <si>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</si>
  <si>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</si>
  <si>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</si>
  <si>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</si>
  <si>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</si>
  <si>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</si>
  <si>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</si>
  <si>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</si>
  <si>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</si>
  <si>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</si>
  <si>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</si>
  <si>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</si>
  <si>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</si>
  <si>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</si>
  <si>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</si>
  <si>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</si>
  <si>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</si>
  <si>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</si>
  <si>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</si>
  <si>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</si>
  <si>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</si>
  <si>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</si>
  <si>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</si>
  <si>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</si>
  <si>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</si>
  <si>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</si>
  <si>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</si>
  <si>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</si>
  <si>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</si>
  <si>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</si>
  <si>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</si>
  <si>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</si>
  <si>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</si>
  <si>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</si>
  <si>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</si>
  <si>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</si>
  <si>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</si>
  <si>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</si>
  <si>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</si>
  <si>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</si>
  <si>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</si>
  <si>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</si>
  <si>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</si>
  <si>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</si>
  <si>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</si>
  <si>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</si>
  <si>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</si>
  <si>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</si>
  <si>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</si>
  <si>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</si>
  <si>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</si>
  <si>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</si>
  <si>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</si>
  <si>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</si>
  <si>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</si>
  <si>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</si>
  <si>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</si>
  <si>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</si>
  <si>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</si>
  <si>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</si>
  <si>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</si>
  <si>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</si>
  <si>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</si>
  <si>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</si>
  <si>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</si>
  <si>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</si>
  <si>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</si>
  <si>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</si>
  <si>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</si>
  <si>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</si>
  <si>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</si>
  <si>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</si>
  <si>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</si>
  <si>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</si>
  <si>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</si>
  <si>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</si>
  <si>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</si>
  <si>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</si>
  <si>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</si>
  <si>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</si>
  <si>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</si>
  <si>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</si>
  <si>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</si>
  <si>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</si>
  <si>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</si>
  <si>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</si>
  <si>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</si>
  <si>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</si>
  <si>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</si>
  <si>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</si>
  <si>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</si>
  <si>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</si>
  <si>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</si>
  <si>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</si>
  <si>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</si>
  <si>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</si>
  <si>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</si>
  <si>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</si>
  <si>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</si>
  <si>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</si>
  <si>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</si>
  <si>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</si>
  <si>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</si>
  <si>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</si>
  <si>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</si>
  <si>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</si>
  <si>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</si>
  <si>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</si>
  <si>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</si>
  <si>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</si>
  <si>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</si>
  <si>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</si>
  <si>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</si>
  <si>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</si>
  <si>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</si>
  <si>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</si>
  <si>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</si>
  <si>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</si>
  <si>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</si>
  <si>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</si>
  <si>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</si>
  <si>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</si>
  <si>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</si>
  <si>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</si>
  <si>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</si>
  <si>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</si>
  <si>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</si>
  <si>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</si>
  <si>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</si>
  <si>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</si>
  <si>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</si>
  <si>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</si>
  <si>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</si>
  <si>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</si>
  <si>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</si>
  <si>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</si>
  <si>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</si>
  <si>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</si>
  <si>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</si>
  <si>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</si>
  <si>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</si>
  <si>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</si>
  <si>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</si>
  <si>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</si>
  <si>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</si>
  <si>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</si>
  <si>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</si>
  <si>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</si>
  <si>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</si>
  <si>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</si>
  <si>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</si>
  <si>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</si>
  <si>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</si>
  <si>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</si>
  <si>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</si>
  <si>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</si>
  <si>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</si>
  <si>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</si>
  <si>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</si>
  <si>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</si>
  <si>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</si>
  <si>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</si>
  <si>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</si>
  <si>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</si>
  <si>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</si>
  <si>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</si>
  <si>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</si>
  <si>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</si>
  <si>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</si>
  <si>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</si>
  <si>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</si>
  <si>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</si>
  <si>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</si>
  <si>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</si>
  <si>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</si>
  <si>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</si>
  <si>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</si>
  <si>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</si>
  <si>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</si>
  <si>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</si>
  <si>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</si>
  <si>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</si>
  <si>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</si>
  <si>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</si>
  <si>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</si>
  <si>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</si>
  <si>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</si>
  <si>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</si>
  <si>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</si>
  <si>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</si>
  <si>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</si>
  <si>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</si>
  <si>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</si>
  <si>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</si>
  <si>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</si>
  <si>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</si>
  <si>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</si>
  <si>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</si>
  <si>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</si>
  <si>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</si>
  <si>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</si>
  <si>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</si>
  <si>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</si>
  <si>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</si>
  <si>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</si>
  <si>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</si>
  <si>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</si>
  <si>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</si>
  <si>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</si>
  <si>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</si>
  <si>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</si>
  <si>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</si>
  <si>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</si>
  <si>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</si>
  <si>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</si>
  <si>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</si>
  <si>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</si>
  <si>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</si>
  <si>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</si>
  <si>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</si>
  <si>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</si>
  <si>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</si>
  <si>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</si>
  <si>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</si>
  <si>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</si>
  <si>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</si>
  <si>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</si>
  <si>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</si>
  <si>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</si>
  <si>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</si>
  <si>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</si>
  <si>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</si>
  <si>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</si>
  <si>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</si>
  <si>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</si>
  <si>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</si>
  <si>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</si>
  <si>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</si>
  <si>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</si>
  <si>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</si>
  <si>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</si>
  <si>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</si>
  <si>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</si>
  <si>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</si>
  <si>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</si>
  <si>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</si>
  <si>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</si>
  <si>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</si>
  <si>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</si>
  <si>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</si>
  <si>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</si>
  <si>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</si>
  <si>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</si>
  <si>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</si>
  <si>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</si>
  <si>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</si>
  <si>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</si>
  <si>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</si>
  <si>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</si>
  <si>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</si>
  <si>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</si>
  <si>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</si>
  <si>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</si>
  <si>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</si>
  <si>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</si>
  <si>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</si>
  <si>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</si>
  <si>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</si>
  <si>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</si>
  <si>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</si>
  <si>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</si>
  <si>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</si>
  <si>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</si>
  <si>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</si>
  <si>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</si>
  <si>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</si>
  <si>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</si>
  <si>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</si>
  <si>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</si>
  <si>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</si>
  <si>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</si>
  <si>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</si>
  <si>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</si>
  <si>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</si>
  <si>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</si>
  <si>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</si>
  <si>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</si>
  <si>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</si>
  <si>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</si>
  <si>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</si>
  <si>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</si>
  <si>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</si>
  <si>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</si>
  <si>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</si>
  <si>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</si>
  <si>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</si>
  <si>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</si>
  <si>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</si>
  <si>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</si>
  <si>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</si>
  <si>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</si>
  <si>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</si>
  <si>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</si>
  <si>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</si>
  <si>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</si>
  <si>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</si>
  <si>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</si>
  <si>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</si>
  <si>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</si>
  <si>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</si>
  <si>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</si>
  <si>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</si>
  <si>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</si>
  <si>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</si>
  <si>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</si>
  <si>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</si>
  <si>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</si>
  <si>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</si>
  <si>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</si>
  <si>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</si>
  <si>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</si>
  <si>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</si>
  <si>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</si>
  <si>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</si>
  <si>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</si>
  <si>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</si>
  <si>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</si>
  <si>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</si>
  <si>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</si>
  <si>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</si>
  <si>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</si>
  <si>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</si>
  <si>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</si>
  <si>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</si>
  <si>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</si>
  <si>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</si>
  <si>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</si>
  <si>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</si>
  <si>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</si>
  <si>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</si>
  <si>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</si>
  <si>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</si>
  <si>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</si>
  <si>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</si>
  <si>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</si>
  <si>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</si>
  <si>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</si>
  <si>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</si>
  <si>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</si>
  <si>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</si>
  <si>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</si>
  <si>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</si>
  <si>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</si>
  <si>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</si>
  <si>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</si>
  <si>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</si>
  <si>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</si>
  <si>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</si>
  <si>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</si>
  <si>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</si>
  <si>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</si>
  <si>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</si>
  <si>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</si>
  <si>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</si>
  <si>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</si>
  <si>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</si>
  <si>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</si>
  <si>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</si>
  <si>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</si>
  <si>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</si>
  <si>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</si>
  <si>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</si>
  <si>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</si>
  <si>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</si>
  <si>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</si>
  <si>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</si>
  <si>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</si>
  <si>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</si>
  <si>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</si>
  <si>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</si>
  <si>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</si>
  <si>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</si>
  <si>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</si>
  <si>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</si>
  <si>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</si>
  <si>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</si>
  <si>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</si>
  <si>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</si>
  <si>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</si>
  <si>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</si>
  <si>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</si>
  <si>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</si>
  <si>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</si>
  <si>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</si>
  <si>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</si>
  <si>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</si>
  <si>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</si>
  <si>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</si>
  <si>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</si>
  <si>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</si>
  <si>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</si>
  <si>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</si>
  <si>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</si>
  <si>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</si>
  <si>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</si>
  <si>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</si>
  <si>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</si>
  <si>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</si>
  <si>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</si>
  <si>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</si>
  <si>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</si>
  <si>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</si>
  <si>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</si>
  <si>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</si>
  <si>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</si>
  <si>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</si>
  <si>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</si>
  <si>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</si>
  <si>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</si>
  <si>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</si>
  <si>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</si>
  <si>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</si>
  <si>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</si>
  <si>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</si>
  <si>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</si>
  <si>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</si>
  <si>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</si>
  <si>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</si>
  <si>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</si>
  <si>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</si>
  <si>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</si>
  <si>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</si>
  <si>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</si>
  <si>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</si>
  <si>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</si>
  <si>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</si>
  <si>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</si>
  <si>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</si>
  <si>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</si>
  <si>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</si>
  <si>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</si>
  <si>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</si>
  <si>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</si>
  <si>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</si>
  <si>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</si>
  <si>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</si>
  <si>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</si>
  <si>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</si>
  <si>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</si>
  <si>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</si>
  <si>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</si>
  <si>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</si>
  <si>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</si>
  <si>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</si>
  <si>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</si>
  <si>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</si>
  <si>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</si>
  <si>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</si>
  <si>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</si>
  <si>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</si>
  <si>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</si>
  <si>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</si>
  <si>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</si>
  <si>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</si>
  <si>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</si>
  <si>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</si>
  <si>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</si>
  <si>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</si>
  <si>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</si>
  <si>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</si>
  <si>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</si>
  <si>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</si>
  <si>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</si>
  <si>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</si>
  <si>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</si>
  <si>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</si>
  <si>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</si>
  <si>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</si>
  <si>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</si>
  <si>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</si>
  <si>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</si>
  <si>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</si>
  <si>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</si>
  <si>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</si>
  <si>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</si>
  <si>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</si>
  <si>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</si>
  <si>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</si>
  <si>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</si>
  <si>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</si>
  <si>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</si>
  <si>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</si>
  <si>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</si>
  <si>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</si>
  <si>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</si>
  <si>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</si>
  <si>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</si>
  <si>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</si>
  <si>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</si>
  <si>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</si>
  <si>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</si>
  <si>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</si>
  <si>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</si>
  <si>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</si>
  <si>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</si>
  <si>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</si>
  <si>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</si>
  <si>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</si>
  <si>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</si>
  <si>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</si>
  <si>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</si>
  <si>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</si>
  <si>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</si>
  <si>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</si>
  <si>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</si>
  <si>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</si>
  <si>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</si>
  <si>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</si>
  <si>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</si>
  <si>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</si>
  <si>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</si>
  <si>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</si>
  <si>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</si>
  <si>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</si>
  <si>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</si>
  <si>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</si>
  <si>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</si>
  <si>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</si>
  <si>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</si>
  <si>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</si>
  <si>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</si>
  <si>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</si>
  <si>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</si>
  <si>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</si>
  <si>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</si>
  <si>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</si>
  <si>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</si>
  <si>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</si>
  <si>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</si>
  <si>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</si>
  <si>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</si>
  <si>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</si>
  <si>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</si>
  <si>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</si>
  <si>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</si>
  <si>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</si>
  <si>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</si>
  <si>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</si>
  <si>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</si>
  <si>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</si>
  <si>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</si>
  <si>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</si>
  <si>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</si>
  <si>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</si>
  <si>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</si>
  <si>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</si>
  <si>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</si>
  <si>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</si>
  <si>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</si>
  <si>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</si>
  <si>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</si>
  <si>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</si>
  <si>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</si>
  <si>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</si>
  <si>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</si>
  <si>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</si>
  <si>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</si>
  <si>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</si>
  <si>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</si>
  <si>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</si>
  <si>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</si>
  <si>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</si>
  <si>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</si>
  <si>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</si>
  <si>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</si>
  <si>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</si>
  <si>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</si>
  <si>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</si>
  <si>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</si>
  <si>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</si>
  <si>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</si>
  <si>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</si>
  <si>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</si>
  <si>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</si>
  <si>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</si>
  <si>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</si>
  <si>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</si>
  <si>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</si>
  <si>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</si>
  <si>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</si>
  <si>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</si>
  <si>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</si>
  <si>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</si>
  <si>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</si>
  <si>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</si>
  <si>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</si>
  <si>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</si>
  <si>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</si>
  <si>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</si>
  <si>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</si>
  <si>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</si>
  <si>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</si>
  <si>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</si>
  <si>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</si>
  <si>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</si>
  <si>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</si>
  <si>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</si>
  <si>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</si>
  <si>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</si>
  <si>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</si>
  <si>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</si>
  <si>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</si>
  <si>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</si>
  <si>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</si>
  <si>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</si>
  <si>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</si>
  <si>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</si>
  <si>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</si>
  <si>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</si>
  <si>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</si>
  <si>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</si>
  <si>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</si>
  <si>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</si>
  <si>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</si>
  <si>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</si>
  <si>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</si>
  <si>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</si>
  <si>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</si>
  <si>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</si>
  <si>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</si>
  <si>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</si>
  <si>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</si>
  <si>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</si>
  <si>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</si>
  <si>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</si>
  <si>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</si>
  <si>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</si>
  <si>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</si>
  <si>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</si>
  <si>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</si>
  <si>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</si>
  <si>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</si>
  <si>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</si>
  <si>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</si>
  <si>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</si>
  <si>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</si>
  <si>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</si>
  <si>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</si>
  <si>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</si>
  <si>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</si>
  <si>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</si>
  <si>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</si>
  <si>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</si>
  <si>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</si>
  <si>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</si>
  <si>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</si>
  <si>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</si>
  <si>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</si>
  <si>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</si>
  <si>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</si>
  <si>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</si>
  <si>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</si>
  <si>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</si>
  <si>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</si>
  <si>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</si>
  <si>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</si>
  <si>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</si>
  <si>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</si>
  <si>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</si>
  <si>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</si>
  <si>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</si>
  <si>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</si>
  <si>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</si>
  <si>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</si>
  <si>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</si>
  <si>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</si>
  <si>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</si>
  <si>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</si>
  <si>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</si>
  <si>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</si>
  <si>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</si>
  <si>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</si>
  <si>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</si>
  <si>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</si>
  <si>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</si>
  <si>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</si>
  <si>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</si>
  <si>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</si>
  <si>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</si>
  <si>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</si>
  <si>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</si>
  <si>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</si>
  <si>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</si>
  <si>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</si>
  <si>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</si>
  <si>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</si>
  <si>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</si>
  <si>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</si>
  <si>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</si>
  <si>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</si>
  <si>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</si>
  <si>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</si>
  <si>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</si>
  <si>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</si>
  <si>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</si>
  <si>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</si>
  <si>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</si>
  <si>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</si>
  <si>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</si>
  <si>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</si>
  <si>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</si>
  <si>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</si>
  <si>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</si>
  <si>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</si>
  <si>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</si>
  <si>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</si>
  <si>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</si>
  <si>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</si>
  <si>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</si>
  <si>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</si>
  <si>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</si>
  <si>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</si>
  <si>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</si>
  <si>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</si>
  <si>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</si>
  <si>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</si>
  <si>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</si>
  <si>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</si>
  <si>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</si>
  <si>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</si>
  <si>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</si>
  <si>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</si>
  <si>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</si>
  <si>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</si>
  <si>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</si>
  <si>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</si>
  <si>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</si>
  <si>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</si>
  <si>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</si>
  <si>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</si>
  <si>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</si>
  <si>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</si>
  <si>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</si>
  <si>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</si>
  <si>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</si>
  <si>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</si>
  <si>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</si>
  <si>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</si>
  <si>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</si>
  <si>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</si>
  <si>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</si>
  <si>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</si>
  <si>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</si>
  <si>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</si>
  <si>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</si>
  <si>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</si>
  <si>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</si>
  <si>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</si>
  <si>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</si>
  <si>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</si>
  <si>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</si>
  <si>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</si>
  <si>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</si>
  <si>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</si>
  <si>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</si>
  <si>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</si>
  <si>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</si>
  <si>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</si>
  <si>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</si>
  <si>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</si>
  <si>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</si>
  <si>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</si>
  <si>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</si>
  <si>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</si>
  <si>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</si>
  <si>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</si>
  <si>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</si>
  <si>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</si>
  <si>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</si>
  <si>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</si>
  <si>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</si>
  <si>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</si>
  <si>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</si>
  <si>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</si>
  <si>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</si>
  <si>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</si>
  <si>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</si>
  <si>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</si>
  <si>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</si>
  <si>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</si>
  <si>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</si>
  <si>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</si>
  <si>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</si>
  <si>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</si>
  <si>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</si>
  <si>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</si>
  <si>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</si>
  <si>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</si>
  <si>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</si>
  <si>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</si>
  <si>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</si>
  <si>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</si>
  <si>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</si>
  <si>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</si>
  <si>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</si>
  <si>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</si>
  <si>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</si>
  <si>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</si>
  <si>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</si>
  <si>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</si>
  <si>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</si>
  <si>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</si>
  <si>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</si>
  <si>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</si>
  <si>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</si>
  <si>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</si>
  <si>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</si>
  <si>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</si>
  <si>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</si>
  <si>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</si>
  <si>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</si>
  <si>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</si>
  <si>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</si>
  <si>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</si>
  <si>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</si>
  <si>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</si>
  <si>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</si>
  <si>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</si>
  <si>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</si>
  <si>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</si>
  <si>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</si>
  <si>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</si>
  <si>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</si>
  <si>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</si>
  <si>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</si>
  <si>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</si>
  <si>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</si>
  <si>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</si>
  <si>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</si>
  <si>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</si>
  <si>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</si>
  <si>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</si>
  <si>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</si>
  <si>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</si>
  <si>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</si>
  <si>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</si>
  <si>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</si>
  <si>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</si>
  <si>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</si>
  <si>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</si>
  <si>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</si>
  <si>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</si>
  <si>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</si>
  <si>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</si>
  <si>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</si>
  <si>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</si>
  <si>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</si>
  <si>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</si>
  <si>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</si>
  <si>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</si>
  <si>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</si>
  <si>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</si>
  <si>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</si>
  <si>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</si>
  <si>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</si>
  <si>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</si>
  <si>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</si>
  <si>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</si>
  <si>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</si>
  <si>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</si>
  <si>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</si>
  <si>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</si>
  <si>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</si>
  <si>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</si>
  <si>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</si>
  <si>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</si>
  <si>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</si>
  <si>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</si>
  <si>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</si>
  <si>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</si>
  <si>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</si>
  <si>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</si>
  <si>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</si>
  <si>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</si>
  <si>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</si>
  <si>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</si>
  <si>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</si>
  <si>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</si>
  <si>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</si>
  <si>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</si>
  <si>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</si>
  <si>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</si>
  <si>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</si>
  <si>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</si>
  <si>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</si>
  <si>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</si>
  <si>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</si>
  <si>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</si>
  <si>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</si>
  <si>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</si>
  <si>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</si>
  <si>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</si>
  <si>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</si>
  <si>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</si>
  <si>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</si>
  <si>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</si>
  <si>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</si>
  <si>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</si>
  <si>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</si>
  <si>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</si>
  <si>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</si>
  <si>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</si>
  <si>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</si>
  <si>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</si>
  <si>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</si>
  <si>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</si>
  <si>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</si>
  <si>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</si>
  <si>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</si>
  <si>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</si>
  <si>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</si>
  <si>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</si>
  <si>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</si>
  <si>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</si>
  <si>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</si>
  <si>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</si>
  <si>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</si>
  <si>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</si>
  <si>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</si>
  <si>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</si>
  <si>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</si>
  <si>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</si>
  <si>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</si>
  <si>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</si>
  <si>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</si>
  <si>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</si>
  <si>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</si>
  <si>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</si>
  <si>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</si>
  <si>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</si>
  <si>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</si>
  <si>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</si>
  <si>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</si>
  <si>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</si>
  <si>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</si>
  <si>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</si>
  <si>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</si>
  <si>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</si>
  <si>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</si>
  <si>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</si>
  <si>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</si>
  <si>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</si>
  <si>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</si>
  <si>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</si>
  <si>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</si>
  <si>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</si>
  <si>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</si>
  <si>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</si>
  <si>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</si>
  <si>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</si>
  <si>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</si>
  <si>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</si>
  <si>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</si>
  <si>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</si>
  <si>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</si>
  <si>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</si>
  <si>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</si>
  <si>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</si>
  <si>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</si>
  <si>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</si>
  <si>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</si>
  <si>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</si>
  <si>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</si>
  <si>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</si>
  <si>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</si>
  <si>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</si>
  <si>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</si>
  <si>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</si>
  <si>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</si>
  <si>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</si>
  <si>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</si>
  <si>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</si>
  <si>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</si>
  <si>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</si>
  <si>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</si>
  <si>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</si>
  <si>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</si>
  <si>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</si>
  <si>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</si>
  <si>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</si>
  <si>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</si>
  <si>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</si>
  <si>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</si>
  <si>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</si>
  <si>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</si>
  <si>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</si>
  <si>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</si>
  <si>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</si>
  <si>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</si>
  <si>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</si>
  <si>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</si>
  <si>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</si>
  <si>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</si>
  <si>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</si>
  <si>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</si>
  <si>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</si>
  <si>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</si>
  <si>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</si>
  <si>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</si>
  <si>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</si>
  <si>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</si>
  <si>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</si>
  <si>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</si>
  <si>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</si>
  <si>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</si>
  <si>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</si>
  <si>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</si>
  <si>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</si>
  <si>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</si>
  <si>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</si>
  <si>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</si>
  <si>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</si>
  <si>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</si>
  <si>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</si>
  <si>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</si>
  <si>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</si>
  <si>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</si>
  <si>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</si>
  <si>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</si>
  <si>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</si>
  <si>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</si>
  <si>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</si>
  <si>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</si>
  <si>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</si>
  <si>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</si>
  <si>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</si>
  <si>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</si>
  <si>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</si>
  <si>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</si>
  <si>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</si>
  <si>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</si>
  <si>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</si>
  <si>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</si>
  <si>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</si>
  <si>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</si>
  <si>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</si>
  <si>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</si>
  <si>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</si>
  <si>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</si>
  <si>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</si>
  <si>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</si>
  <si>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</si>
  <si>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</si>
  <si>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</si>
  <si>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</si>
  <si>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</si>
  <si>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</si>
  <si>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</si>
  <si>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</si>
  <si>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</si>
  <si>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</si>
  <si>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</si>
  <si>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</si>
  <si>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</si>
  <si>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</si>
  <si>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</si>
  <si>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</si>
  <si>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</si>
  <si>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</si>
  <si>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</si>
  <si>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</si>
  <si>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</si>
  <si>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</si>
  <si>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</si>
  <si>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</si>
  <si>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</si>
  <si>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</si>
  <si>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</si>
  <si>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</si>
  <si>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</si>
  <si>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</si>
  <si>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</si>
  <si>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</si>
  <si>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</si>
  <si>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</si>
  <si>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</si>
  <si>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</si>
  <si>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</si>
  <si>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</si>
  <si>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</si>
  <si>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</si>
  <si>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</si>
  <si>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</si>
  <si>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</si>
  <si>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</si>
  <si>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</si>
  <si>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</si>
  <si>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</si>
  <si>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</si>
  <si>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</si>
  <si>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</si>
  <si>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</si>
  <si>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</si>
  <si>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</si>
  <si>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</si>
  <si>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</si>
  <si>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</si>
  <si>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</si>
  <si>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</si>
  <si>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</si>
  <si>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</si>
  <si>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</si>
  <si>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</si>
  <si>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</si>
  <si>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</si>
  <si>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</si>
  <si>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</si>
  <si>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</si>
  <si>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</si>
  <si>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</si>
  <si>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</si>
  <si>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</si>
  <si>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</si>
  <si>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</si>
  <si>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</si>
  <si>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</si>
  <si>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</si>
  <si>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</si>
  <si>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</si>
  <si>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</si>
  <si>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</si>
  <si>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</si>
  <si>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</si>
  <si>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</si>
  <si>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</si>
  <si>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</si>
  <si>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</si>
  <si>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</si>
  <si>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</si>
  <si>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</si>
  <si>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</si>
  <si>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</si>
  <si>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</si>
  <si>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</si>
  <si>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</si>
  <si>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</si>
  <si>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</si>
  <si>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</si>
  <si>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</si>
  <si>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</si>
  <si>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</si>
  <si>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</si>
  <si>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</si>
  <si>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</si>
  <si>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</si>
  <si>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</si>
  <si>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</si>
  <si>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</si>
  <si>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</si>
  <si>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</si>
  <si>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</si>
  <si>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</si>
  <si>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</si>
  <si>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</si>
  <si>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</si>
  <si>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</si>
  <si>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</si>
  <si>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</si>
  <si>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</si>
  <si>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</si>
  <si>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</si>
  <si>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</si>
  <si>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</si>
  <si>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</si>
  <si>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</si>
  <si>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</si>
  <si>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</si>
  <si>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</si>
  <si>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</si>
  <si>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</si>
  <si>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</si>
  <si>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</si>
  <si>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</si>
  <si>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</si>
  <si>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</si>
  <si>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</si>
  <si>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</si>
  <si>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</si>
  <si>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</si>
  <si>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</si>
  <si>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</si>
  <si>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</si>
  <si>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</si>
  <si>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</si>
  <si>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</si>
  <si>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</si>
  <si>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</si>
  <si>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</si>
  <si>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</si>
  <si>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</si>
  <si>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</si>
  <si>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</si>
  <si>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</si>
  <si>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</si>
  <si>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</si>
  <si>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</si>
  <si>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</si>
  <si>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</si>
  <si>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</si>
  <si>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</si>
  <si>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</si>
  <si>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</si>
  <si>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</si>
  <si>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</si>
  <si>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</si>
  <si>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</si>
  <si>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</si>
  <si>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</si>
  <si>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</si>
  <si>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</si>
  <si>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</si>
  <si>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</si>
  <si>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</si>
  <si>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</si>
  <si>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</si>
  <si>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</si>
  <si>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</si>
  <si>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</si>
  <si>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</si>
  <si>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</si>
  <si>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</si>
  <si>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</si>
  <si>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</si>
  <si>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</si>
  <si>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</si>
  <si>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</si>
  <si>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</si>
  <si>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</si>
  <si>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</si>
  <si>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</si>
  <si>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</si>
  <si>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</si>
  <si>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</si>
  <si>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</si>
  <si>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</si>
  <si>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</si>
  <si>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</si>
  <si>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</si>
  <si>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</si>
  <si>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</si>
  <si>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</si>
  <si>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</si>
  <si>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</si>
  <si>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</si>
  <si>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</si>
  <si>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</si>
  <si>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</si>
  <si>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</si>
  <si>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</si>
  <si>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</si>
  <si>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</si>
  <si>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</si>
  <si>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</si>
  <si>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</si>
  <si>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</si>
  <si>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</si>
  <si>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</si>
  <si>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</si>
  <si>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</si>
  <si>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</si>
  <si>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</si>
  <si>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</si>
  <si>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</si>
  <si>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</si>
  <si>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</si>
  <si>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</si>
  <si>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</si>
  <si>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</si>
  <si>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</si>
  <si>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</si>
  <si>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</si>
  <si>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</si>
  <si>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</si>
  <si>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</si>
  <si>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</si>
  <si>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</si>
  <si>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</si>
  <si>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</si>
  <si>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</si>
  <si>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</si>
  <si>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</si>
  <si>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</si>
  <si>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</si>
  <si>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</si>
  <si>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</si>
  <si>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</si>
  <si>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</si>
  <si>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</si>
  <si>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</si>
  <si>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</si>
  <si>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</si>
  <si>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</si>
  <si>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</si>
  <si>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</si>
  <si>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</si>
  <si>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</si>
  <si>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</si>
  <si>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</si>
  <si>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</si>
  <si>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</si>
  <si>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</si>
  <si>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</si>
  <si>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</si>
  <si>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</si>
  <si>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</si>
  <si>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</si>
  <si>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</si>
  <si>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</si>
  <si>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</si>
  <si>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</si>
  <si>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</si>
  <si>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</si>
  <si>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</si>
  <si>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</si>
  <si>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</si>
  <si>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</si>
  <si>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</si>
  <si>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</si>
  <si>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</si>
  <si>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</si>
  <si>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</si>
  <si>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</si>
  <si>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</si>
  <si>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</si>
  <si>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</si>
  <si>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</si>
  <si>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</si>
  <si>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</si>
  <si>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</si>
  <si>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</si>
  <si>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</si>
  <si>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</si>
  <si>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</si>
  <si>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</si>
  <si>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</si>
  <si>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</si>
  <si>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</si>
  <si>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</si>
  <si>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</si>
  <si>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</si>
  <si>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</si>
  <si>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</si>
  <si>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</si>
  <si>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</si>
  <si>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</si>
  <si>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</si>
  <si>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</si>
  <si>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</si>
  <si>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</si>
  <si>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</si>
  <si>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</si>
  <si>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</si>
  <si>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</si>
  <si>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</si>
  <si>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</si>
  <si>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</si>
  <si>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</si>
  <si>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</si>
  <si>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</si>
  <si>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</si>
  <si>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</si>
  <si>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</si>
  <si>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</si>
  <si>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</si>
  <si>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</si>
  <si>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</si>
  <si>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</si>
  <si>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</si>
  <si>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</si>
  <si>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</si>
  <si>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</si>
  <si>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</si>
  <si>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</si>
  <si>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</si>
  <si>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</si>
  <si>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</si>
  <si>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</si>
  <si>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</si>
  <si>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</si>
  <si>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</si>
  <si>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</si>
  <si>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</si>
  <si>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</si>
  <si>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</si>
  <si>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</si>
  <si>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</si>
  <si>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</si>
  <si>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</si>
  <si>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</si>
  <si>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</si>
  <si>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</si>
  <si>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</si>
  <si>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</si>
  <si>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</si>
  <si>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</si>
  <si>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</si>
  <si>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</si>
  <si>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</si>
  <si>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</si>
  <si>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</si>
  <si>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</si>
  <si>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</si>
  <si>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</si>
  <si>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</si>
  <si>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</si>
  <si>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</si>
  <si>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</si>
  <si>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</si>
  <si>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</si>
  <si>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</si>
  <si>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</si>
  <si>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</si>
  <si>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</si>
  <si>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</si>
  <si>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</si>
  <si>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</si>
  <si>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</si>
  <si>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</si>
  <si>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</si>
  <si>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</si>
  <si>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</si>
  <si>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</si>
  <si>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</si>
  <si>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</si>
  <si>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</si>
  <si>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</si>
  <si>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</si>
  <si>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</si>
  <si>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</si>
  <si>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</si>
  <si>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</si>
  <si>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</si>
  <si>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</si>
  <si>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</si>
  <si>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</si>
  <si>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</si>
  <si>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</si>
  <si>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</si>
  <si>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</si>
  <si>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</si>
  <si>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</si>
  <si>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</si>
  <si>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</si>
  <si>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</si>
  <si>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</si>
  <si>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</si>
  <si>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</si>
  <si>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</si>
  <si>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</si>
  <si>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</si>
  <si>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</si>
  <si>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</si>
  <si>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</si>
  <si>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</si>
  <si>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</si>
  <si>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</si>
  <si>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</si>
  <si>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</si>
  <si>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</si>
  <si>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</si>
  <si>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</si>
  <si>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</si>
  <si>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</si>
  <si>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</si>
  <si>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</si>
  <si>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</si>
  <si>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</si>
  <si>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</si>
  <si>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</si>
  <si>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</si>
  <si>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</si>
  <si>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</si>
  <si>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</si>
  <si>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</si>
  <si>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</si>
  <si>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</si>
  <si>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</si>
  <si>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</si>
  <si>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</si>
  <si>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</si>
  <si>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</si>
  <si>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</si>
  <si>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</si>
  <si>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</si>
  <si>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</si>
  <si>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</si>
  <si>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</si>
  <si>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</si>
  <si>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</si>
  <si>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</si>
  <si>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</si>
  <si>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</si>
  <si>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</si>
  <si>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</si>
  <si>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</si>
  <si>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</si>
  <si>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</si>
  <si>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</si>
  <si>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</si>
  <si>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</si>
  <si>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</si>
  <si>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</si>
  <si>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</si>
  <si>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</si>
  <si>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</si>
  <si>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</si>
  <si>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</si>
  <si>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</si>
  <si>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</si>
  <si>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</si>
  <si>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</si>
  <si>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</si>
  <si>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</si>
  <si>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</si>
  <si>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</si>
  <si>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</si>
  <si>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</si>
  <si>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</si>
  <si>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</si>
  <si>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</si>
  <si>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</si>
  <si>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</si>
  <si>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</si>
  <si>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</si>
  <si>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</si>
  <si>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</si>
  <si>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</si>
  <si>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</si>
  <si>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</si>
  <si>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</si>
  <si>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</si>
  <si>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</si>
  <si>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</si>
  <si>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</si>
  <si>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</si>
  <si>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</si>
  <si>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</si>
  <si>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</si>
  <si>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</si>
  <si>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</si>
  <si>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</si>
  <si>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</si>
  <si>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</si>
  <si>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</si>
  <si>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</si>
  <si>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</si>
  <si>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</si>
  <si>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</si>
  <si>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</si>
  <si>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</si>
  <si>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</si>
  <si>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</si>
  <si>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</si>
  <si>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</si>
  <si>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</si>
  <si>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</si>
  <si>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</si>
  <si>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</si>
  <si>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</si>
  <si>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</si>
  <si>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</si>
  <si>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</si>
  <si>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</si>
  <si>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</si>
  <si>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</si>
  <si>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</si>
  <si>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</si>
  <si>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</si>
  <si>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</si>
  <si>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</si>
  <si>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</si>
  <si>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</si>
  <si>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</si>
  <si>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</si>
  <si>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</si>
  <si>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</si>
  <si>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</si>
  <si>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</si>
  <si>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</si>
  <si>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</si>
  <si>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</si>
  <si>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</si>
  <si>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</si>
  <si>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</si>
  <si>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</si>
  <si>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</si>
  <si>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</si>
  <si>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</si>
  <si>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</si>
  <si>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</si>
  <si>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</si>
  <si>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</si>
  <si>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</si>
  <si>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</si>
  <si>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</si>
  <si>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</si>
  <si>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</si>
  <si>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</si>
  <si>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</si>
  <si>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</si>
  <si>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</si>
  <si>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</si>
  <si>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</si>
  <si>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</si>
  <si>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</si>
  <si>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</si>
  <si>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</si>
  <si>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</si>
  <si>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</si>
  <si>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</si>
  <si>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</si>
  <si>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</si>
  <si>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</si>
  <si>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</si>
  <si>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</si>
  <si>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</si>
  <si>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</si>
  <si>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</si>
  <si>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</si>
  <si>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</si>
  <si>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</si>
  <si>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</si>
  <si>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</si>
  <si>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</si>
  <si>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</si>
  <si>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</si>
  <si>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</si>
  <si>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</si>
  <si>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</si>
  <si>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</si>
  <si>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</si>
  <si>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</si>
  <si>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</si>
  <si>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</si>
  <si>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</si>
  <si>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</si>
  <si>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</si>
  <si>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</si>
  <si>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</si>
  <si>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</si>
  <si>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</si>
  <si>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</si>
  <si>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</si>
  <si>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</si>
  <si>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</si>
  <si>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</si>
  <si>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</si>
  <si>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</si>
  <si>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</si>
  <si>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</si>
  <si>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</si>
  <si>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</si>
  <si>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</si>
  <si>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</si>
  <si>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</si>
  <si>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</si>
  <si>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</si>
  <si>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</si>
  <si>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</si>
  <si>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</si>
  <si>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</si>
  <si>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</si>
  <si>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</si>
  <si>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</si>
  <si>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</si>
  <si>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</si>
  <si>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</si>
  <si>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</si>
  <si>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</si>
  <si>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</si>
  <si>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</si>
  <si>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</si>
  <si>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</si>
  <si>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</si>
  <si>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</si>
  <si>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</si>
  <si>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</si>
  <si>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</si>
  <si>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</si>
  <si>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</si>
  <si>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</si>
  <si>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</si>
  <si>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</si>
  <si>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</si>
  <si>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</si>
  <si>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</si>
  <si>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</si>
  <si>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</si>
  <si>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</si>
  <si>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</si>
  <si>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</si>
  <si>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</si>
  <si>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</si>
  <si>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</si>
  <si>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</si>
  <si>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</si>
  <si>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</si>
  <si>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</si>
  <si>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</si>
  <si>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</si>
  <si>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</si>
  <si>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</si>
  <si>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</si>
  <si>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</si>
  <si>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</si>
  <si>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</si>
  <si>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</si>
  <si>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</si>
  <si>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</si>
  <si>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</si>
  <si>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</si>
  <si>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</si>
  <si>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</si>
  <si>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</si>
  <si>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</si>
  <si>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</si>
  <si>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</si>
  <si>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</si>
  <si>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</si>
  <si>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</si>
  <si>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</si>
  <si>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</si>
  <si>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</si>
  <si>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</si>
  <si>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</si>
  <si>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</si>
  <si>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</si>
  <si>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</si>
  <si>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</si>
  <si>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</si>
  <si>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</si>
  <si>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</si>
  <si>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</si>
  <si>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</si>
  <si>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</si>
  <si>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</si>
  <si>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</si>
  <si>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</si>
  <si>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</si>
  <si>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</si>
  <si>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</si>
  <si>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</si>
  <si>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</si>
  <si>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</si>
  <si>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</si>
  <si>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</si>
  <si>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</si>
  <si>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</si>
  <si>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</si>
  <si>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</si>
  <si>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</si>
  <si>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</si>
  <si>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</si>
  <si>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</si>
  <si>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</si>
  <si>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</si>
  <si>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</si>
  <si>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</si>
  <si>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</si>
  <si>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</si>
  <si>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</si>
  <si>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</si>
  <si>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</si>
  <si>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</si>
  <si>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</si>
  <si>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</si>
  <si>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</si>
  <si>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</si>
  <si>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</si>
  <si>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</si>
  <si>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</si>
  <si>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</si>
  <si>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</si>
  <si>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</si>
  <si>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</si>
  <si>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</si>
  <si>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</si>
  <si>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</si>
  <si>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</si>
  <si>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</si>
  <si>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</si>
  <si>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</si>
  <si>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</si>
  <si>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</si>
  <si>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</si>
  <si>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</si>
  <si>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</si>
  <si>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</si>
  <si>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</si>
  <si>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</si>
  <si>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</si>
  <si>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</si>
  <si>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</si>
  <si>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</si>
  <si>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</si>
  <si>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</si>
  <si>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</si>
  <si>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</si>
  <si>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</si>
  <si>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</si>
  <si>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</si>
  <si>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</si>
  <si>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</si>
  <si>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</si>
  <si>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</si>
  <si>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</si>
  <si>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</si>
  <si>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</si>
  <si>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</si>
  <si>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</si>
  <si>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</si>
  <si>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</si>
  <si>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</si>
  <si>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</si>
  <si>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</si>
  <si>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</si>
  <si>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</si>
  <si>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</si>
  <si>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</si>
  <si>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</si>
  <si>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</si>
  <si>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</si>
  <si>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</si>
  <si>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</si>
  <si>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</si>
  <si>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</si>
  <si>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</si>
  <si>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</si>
  <si>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</si>
  <si>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</si>
  <si>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</si>
  <si>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</si>
  <si>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</si>
  <si>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</si>
  <si>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</si>
  <si>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</si>
  <si>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</si>
  <si>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</si>
  <si>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</si>
  <si>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</si>
  <si>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</si>
  <si>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</si>
  <si>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</si>
  <si>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</si>
  <si>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</si>
  <si>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</si>
  <si>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</si>
  <si>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</si>
  <si>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</si>
  <si>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</si>
  <si>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</si>
  <si>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</si>
  <si>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</si>
  <si>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</si>
  <si>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</si>
  <si>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</si>
  <si>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</si>
  <si>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</si>
  <si>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</si>
  <si>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</si>
  <si>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</si>
  <si>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</si>
  <si>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</si>
  <si>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</si>
  <si>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</si>
  <si>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</si>
  <si>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</si>
  <si>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</si>
  <si>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</si>
  <si>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</si>
  <si>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</si>
  <si>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</si>
  <si>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</si>
  <si>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</si>
  <si>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</si>
  <si>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</si>
  <si>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</si>
  <si>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</si>
  <si>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</si>
  <si>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</si>
  <si>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</si>
  <si>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</si>
  <si>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</si>
  <si>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</si>
  <si>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</si>
  <si>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</si>
  <si>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</si>
  <si>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</si>
  <si>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</si>
  <si>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</si>
  <si>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</si>
  <si>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</si>
  <si>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</si>
  <si>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</si>
  <si>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</si>
  <si>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</si>
  <si>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</si>
  <si>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</si>
  <si>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</si>
  <si>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</si>
  <si>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</si>
  <si>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</si>
  <si>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</si>
  <si>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</si>
  <si>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</si>
  <si>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</si>
  <si>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</si>
  <si>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</si>
  <si>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</si>
  <si>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</si>
  <si>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</si>
  <si>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</si>
  <si>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</si>
  <si>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</si>
  <si>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</si>
  <si>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</si>
  <si>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</si>
  <si>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</si>
  <si>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</si>
  <si>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</si>
  <si>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</si>
  <si>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</si>
  <si>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</si>
  <si>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</si>
  <si>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</si>
  <si>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</si>
  <si>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</si>
  <si>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</si>
  <si>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</si>
  <si>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</si>
  <si>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</si>
  <si>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</si>
  <si>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</si>
  <si>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</si>
  <si>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</si>
  <si>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</si>
  <si>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</si>
  <si>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</si>
  <si>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</si>
  <si>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</si>
  <si>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</si>
  <si>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</si>
  <si>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</si>
  <si>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</si>
  <si>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</si>
  <si>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</si>
  <si>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</si>
  <si>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</si>
  <si>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</si>
  <si>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</si>
  <si>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</si>
  <si>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</si>
  <si>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</si>
  <si>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</si>
  <si>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</si>
  <si>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</si>
  <si>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</si>
  <si>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</si>
  <si>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</si>
  <si>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</si>
  <si>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</si>
  <si>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</si>
  <si>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</si>
  <si>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</si>
  <si>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</si>
  <si>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</si>
  <si>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</si>
  <si>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</si>
  <si>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</si>
  <si>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</si>
  <si>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</si>
  <si>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</si>
  <si>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</si>
  <si>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</si>
  <si>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</si>
  <si>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</si>
  <si>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</si>
  <si>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</si>
  <si>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</si>
  <si>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</si>
  <si>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</si>
  <si>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</si>
  <si>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</si>
  <si>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</si>
  <si>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</si>
  <si>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</si>
  <si>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</si>
  <si>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</si>
  <si>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</si>
  <si>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</si>
  <si>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</si>
  <si>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</si>
  <si>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</si>
  <si>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</si>
  <si>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</si>
  <si>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</si>
  <si>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</si>
  <si>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</si>
  <si>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</si>
  <si>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</si>
  <si>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</si>
  <si>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</si>
  <si>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</si>
  <si>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</si>
  <si>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</si>
  <si>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</si>
  <si>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</si>
  <si>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</si>
  <si>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</si>
  <si>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</si>
  <si>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</si>
  <si>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</si>
  <si>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</si>
  <si>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</si>
  <si>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</si>
  <si>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</si>
  <si>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</si>
  <si>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</si>
  <si>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</si>
  <si>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</si>
  <si>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</si>
  <si>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</si>
  <si>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</si>
  <si>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</si>
  <si>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</si>
  <si>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</si>
  <si>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</si>
  <si>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</si>
  <si>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</si>
  <si>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</si>
  <si>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</si>
  <si>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</si>
  <si>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</si>
  <si>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</si>
  <si>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</si>
  <si>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</si>
  <si>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</si>
  <si>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</si>
  <si>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</si>
  <si>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</si>
  <si>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</si>
  <si>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</si>
  <si>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</si>
  <si>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</si>
  <si>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</si>
  <si>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</si>
  <si>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</si>
  <si>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</si>
  <si>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</si>
  <si>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</si>
  <si>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</si>
  <si>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</si>
  <si>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</si>
  <si>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</si>
  <si>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</si>
  <si>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</si>
  <si>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</si>
  <si>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</si>
  <si>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</si>
  <si>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</si>
  <si>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</si>
  <si>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</si>
  <si>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</si>
  <si>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</si>
  <si>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</si>
  <si>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</si>
  <si>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</si>
  <si>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</si>
  <si>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</si>
  <si>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</si>
  <si>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</si>
  <si>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</si>
  <si>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</si>
  <si>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</si>
  <si>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</si>
  <si>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</si>
  <si>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</si>
  <si>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</si>
  <si>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</si>
  <si>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</si>
  <si>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</si>
  <si>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</si>
  <si>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</si>
  <si>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</si>
  <si>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</si>
  <si>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</si>
  <si>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</si>
  <si>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</si>
  <si>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</si>
  <si>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</si>
  <si>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</si>
  <si>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</si>
  <si>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</si>
  <si>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</si>
  <si>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</si>
  <si>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</si>
  <si>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</si>
  <si>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</si>
  <si>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</si>
  <si>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</si>
  <si>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</si>
  <si>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</si>
  <si>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</si>
  <si>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</si>
  <si>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</si>
  <si>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</si>
  <si>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</si>
  <si>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</si>
  <si>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</si>
  <si>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</si>
  <si>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</si>
  <si>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</si>
  <si>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</si>
  <si>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</si>
  <si>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</si>
  <si>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</si>
  <si>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</si>
  <si>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</si>
  <si>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</si>
  <si>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</si>
  <si>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</si>
  <si>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</si>
  <si>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</si>
  <si>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</si>
  <si>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</si>
  <si>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</si>
  <si>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</si>
  <si>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</si>
  <si>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</si>
  <si>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</si>
  <si>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</si>
  <si>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</si>
  <si>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</si>
  <si>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</si>
  <si>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</si>
  <si>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</si>
  <si>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</si>
  <si>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</si>
  <si>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</si>
  <si>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</si>
  <si>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</si>
  <si>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</si>
  <si>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</si>
  <si>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</si>
  <si>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</si>
  <si>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</si>
  <si>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</si>
  <si>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</si>
  <si>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</si>
  <si>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</si>
  <si>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</si>
  <si>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</si>
  <si>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</si>
  <si>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</si>
  <si>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</si>
  <si>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</si>
  <si>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</si>
  <si>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</si>
  <si>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</si>
  <si>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</si>
  <si>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</si>
  <si>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</si>
  <si>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</si>
  <si>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</si>
  <si>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</si>
  <si>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</si>
  <si>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</si>
  <si>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</si>
  <si>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</si>
  <si>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</si>
  <si>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</si>
  <si>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</si>
  <si>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</si>
  <si>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</si>
  <si>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</si>
  <si>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</si>
  <si>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</si>
  <si>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</si>
  <si>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</si>
  <si>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</si>
  <si>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</si>
  <si>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</si>
  <si>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</si>
  <si>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</si>
  <si>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</si>
  <si>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</si>
  <si>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</si>
  <si>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</si>
  <si>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</si>
  <si>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</si>
  <si>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</si>
  <si>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</si>
  <si>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</si>
  <si>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</si>
  <si>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</si>
  <si>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</si>
  <si>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</si>
  <si>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</si>
  <si>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</si>
  <si>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</si>
  <si>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</si>
  <si>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</si>
  <si>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</si>
  <si>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</si>
  <si>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</si>
  <si>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</si>
  <si>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</si>
  <si>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</si>
  <si>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</si>
  <si>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</si>
  <si>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</si>
  <si>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</si>
  <si>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</si>
  <si>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</si>
  <si>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</si>
  <si>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</si>
  <si>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</si>
  <si>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</si>
  <si>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</si>
  <si>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</si>
  <si>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</si>
  <si>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</si>
  <si>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</si>
  <si>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</si>
  <si>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</si>
  <si>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</si>
  <si>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</si>
  <si>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</si>
  <si>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</si>
  <si>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</si>
  <si>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</si>
  <si>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</si>
  <si>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</si>
  <si>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</si>
  <si>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</si>
  <si>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</si>
  <si>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</si>
  <si>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</si>
  <si>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</si>
  <si>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</si>
  <si>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</si>
  <si>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</si>
  <si>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</si>
  <si>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</si>
  <si>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</si>
  <si>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</si>
  <si>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</si>
  <si>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</si>
  <si>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</si>
  <si>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</si>
  <si>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</si>
  <si>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</si>
  <si>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</si>
  <si>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</si>
  <si>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</si>
  <si>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</si>
  <si>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</si>
  <si>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</si>
  <si>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</si>
  <si>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</si>
  <si>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</si>
  <si>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</si>
  <si>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</si>
  <si>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</si>
  <si>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</si>
  <si>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</si>
  <si>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</si>
  <si>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</si>
  <si>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</si>
  <si>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</si>
  <si>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</si>
  <si>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</si>
  <si>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</si>
  <si>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</si>
  <si>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</si>
  <si>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</si>
  <si>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</si>
  <si>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</si>
  <si>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</si>
  <si>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</si>
  <si>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</si>
  <si>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</si>
  <si>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</si>
  <si>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</si>
  <si>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</si>
  <si>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</si>
  <si>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</si>
  <si>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</si>
  <si>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</si>
  <si>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</si>
  <si>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</si>
  <si>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</si>
  <si>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</si>
  <si>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</si>
  <si>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</si>
  <si>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</si>
  <si>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</si>
  <si>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</si>
  <si>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</si>
  <si>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</si>
  <si>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</si>
  <si>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</si>
  <si>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</si>
  <si>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</si>
  <si>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</si>
  <si>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</si>
  <si>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</si>
  <si>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</si>
  <si>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</si>
  <si>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</si>
  <si>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</si>
  <si>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</si>
  <si>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</si>
  <si>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</si>
  <si>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</si>
  <si>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</si>
  <si>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</si>
  <si>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</si>
  <si>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</si>
  <si>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</si>
  <si>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</si>
  <si>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</si>
  <si>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</si>
  <si>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</si>
  <si>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</si>
  <si>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</si>
  <si>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</si>
  <si>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</si>
  <si>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</si>
  <si>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</si>
  <si>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</si>
  <si>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</si>
  <si>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</si>
  <si>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</si>
  <si>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</si>
  <si>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</si>
  <si>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</si>
  <si>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</si>
  <si>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</si>
  <si>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</si>
  <si>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</si>
  <si>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</si>
  <si>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</si>
  <si>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</si>
  <si>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</si>
  <si>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</si>
  <si>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</si>
  <si>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</si>
  <si>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</si>
  <si>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</si>
  <si>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</si>
  <si>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</si>
  <si>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</si>
  <si>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</si>
  <si>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</si>
  <si>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</si>
  <si>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</si>
  <si>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</si>
  <si>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</si>
  <si>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</si>
  <si>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</si>
  <si>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</si>
  <si>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</si>
  <si>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</si>
  <si>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</si>
  <si>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</si>
  <si>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</si>
  <si>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</si>
  <si>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</si>
  <si>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</si>
  <si>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</si>
  <si>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</si>
  <si>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</si>
  <si>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</si>
  <si>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</si>
  <si>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</si>
  <si>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</si>
  <si>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</si>
  <si>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</si>
  <si>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</si>
  <si>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</si>
  <si>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</si>
  <si>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</si>
  <si>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</si>
  <si>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</si>
  <si>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</si>
  <si>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</si>
  <si>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</si>
  <si>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</si>
  <si>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</si>
  <si>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</si>
  <si>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</si>
  <si>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</si>
  <si>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</si>
  <si>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</si>
  <si>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</si>
  <si>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</si>
  <si>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</si>
  <si>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</si>
  <si>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</si>
  <si>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</si>
  <si>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</si>
  <si>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</si>
  <si>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</si>
  <si>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</si>
  <si>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</si>
  <si>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</si>
  <si>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</si>
  <si>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</si>
  <si>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</si>
  <si>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</si>
  <si>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</si>
  <si>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</si>
  <si>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</si>
  <si>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</si>
  <si>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</si>
  <si>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</si>
  <si>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</si>
  <si>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</si>
  <si>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</si>
  <si>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</si>
  <si>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</si>
  <si>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</si>
  <si>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</si>
  <si>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</si>
  <si>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</si>
  <si>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</si>
  <si>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</si>
  <si>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</si>
  <si>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</si>
  <si>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</si>
  <si>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</si>
  <si>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</si>
  <si>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</si>
  <si>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</si>
  <si>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</si>
  <si>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</si>
  <si>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</si>
  <si>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</si>
  <si>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</si>
  <si>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</si>
  <si>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</si>
  <si>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</si>
  <si>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</si>
  <si>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</si>
  <si>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</si>
  <si>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</si>
  <si>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</si>
  <si>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</si>
  <si>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</si>
  <si>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</si>
  <si>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</si>
  <si>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</si>
  <si>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</si>
  <si>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</si>
  <si>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</si>
  <si>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</si>
  <si>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</si>
  <si>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</si>
  <si>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</si>
  <si>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</si>
  <si>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</si>
  <si>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</si>
  <si>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</si>
  <si>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</si>
  <si>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</si>
  <si>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</si>
  <si>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</si>
  <si>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</si>
  <si>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</si>
  <si>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</si>
  <si>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</si>
  <si>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</si>
  <si>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</si>
  <si>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</si>
  <si>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</si>
  <si>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</si>
  <si>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</si>
  <si>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</si>
  <si>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</si>
  <si>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</si>
  <si>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</si>
  <si>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</si>
  <si>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</si>
  <si>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</si>
  <si>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</si>
  <si>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</si>
  <si>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</si>
  <si>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</si>
  <si>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</si>
  <si>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</si>
  <si>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</si>
  <si>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</si>
  <si>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</si>
  <si>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</si>
  <si>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</si>
  <si>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</si>
  <si>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</si>
  <si>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</si>
  <si>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</si>
  <si>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</si>
  <si>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</si>
  <si>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</si>
  <si>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</si>
  <si>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</si>
  <si>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</si>
  <si>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</si>
  <si>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</si>
  <si>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</si>
  <si>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</si>
  <si>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</si>
  <si>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</si>
  <si>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</si>
  <si>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</si>
  <si>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</si>
  <si>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</si>
  <si>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</si>
  <si>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</si>
  <si>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</si>
  <si>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</si>
  <si>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</si>
  <si>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</si>
  <si>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</si>
  <si>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</si>
  <si>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</si>
  <si>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</si>
  <si>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</si>
  <si>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</si>
  <si>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</si>
  <si>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</si>
  <si>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</si>
  <si>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</si>
  <si>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</si>
  <si>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</si>
  <si>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</si>
  <si>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</si>
  <si>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</si>
  <si>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</si>
  <si>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</si>
  <si>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</si>
  <si>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</si>
  <si>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</si>
  <si>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</si>
  <si>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</si>
  <si>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</si>
  <si>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</si>
  <si>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</si>
  <si>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</si>
  <si>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</si>
  <si>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</si>
  <si>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</si>
  <si>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</si>
  <si>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</si>
  <si>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</si>
  <si>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</si>
  <si>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</si>
  <si>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</si>
  <si>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</si>
  <si>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</si>
  <si>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</si>
  <si>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</si>
  <si>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</si>
  <si>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</si>
  <si>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</si>
  <si>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</si>
  <si>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</si>
  <si>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</si>
  <si>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</si>
  <si>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</si>
  <si>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</si>
  <si>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</si>
  <si>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</si>
  <si>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</si>
  <si>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</si>
  <si>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</si>
  <si>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</si>
  <si>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</si>
  <si>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</si>
  <si>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</si>
  <si>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</si>
  <si>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</si>
  <si>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</si>
  <si>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</si>
  <si>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</si>
  <si>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</si>
  <si>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</si>
  <si>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</si>
  <si>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</si>
  <si>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</si>
  <si>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</si>
  <si>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</si>
  <si>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</si>
  <si>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</si>
  <si>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</si>
  <si>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</si>
  <si>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</si>
  <si>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</si>
  <si>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</si>
  <si>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</si>
  <si>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</si>
  <si>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</si>
  <si>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</si>
  <si>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</si>
  <si>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</si>
  <si>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</si>
  <si>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</si>
  <si>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</si>
  <si>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</si>
  <si>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</si>
  <si>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</si>
  <si>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</si>
  <si>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</si>
  <si>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</si>
  <si>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</si>
  <si>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</si>
  <si>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</si>
  <si>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</si>
  <si>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</si>
  <si>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</si>
  <si>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</si>
  <si>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</si>
  <si>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</si>
  <si>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</si>
  <si>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</si>
  <si>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</si>
  <si>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</si>
  <si>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</si>
  <si>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</si>
  <si>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</si>
  <si>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</si>
  <si>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</si>
  <si>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</si>
  <si>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</si>
  <si>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</si>
  <si>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</si>
  <si>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</si>
  <si>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</si>
  <si>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</si>
  <si>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</si>
  <si>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</si>
  <si>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</si>
  <si>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</si>
  <si>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</si>
  <si>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</si>
  <si>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</si>
  <si>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</si>
  <si>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</si>
  <si>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</si>
  <si>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</si>
  <si>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</si>
  <si>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</si>
  <si>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</si>
  <si>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</si>
  <si>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</si>
  <si>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</si>
  <si>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</si>
  <si>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</si>
  <si>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</si>
  <si>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</si>
  <si>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</si>
  <si>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</si>
  <si>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</si>
  <si>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</si>
  <si>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</si>
  <si>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</si>
  <si>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</si>
  <si>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</si>
  <si>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</si>
  <si>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</si>
  <si>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</si>
  <si>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</si>
  <si>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</si>
  <si>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</si>
  <si>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</si>
  <si>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</si>
  <si>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</si>
  <si>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</si>
  <si>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</si>
  <si>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</si>
  <si>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</si>
  <si>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</si>
  <si>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</si>
  <si>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</si>
  <si>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</si>
  <si>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</si>
  <si>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</si>
  <si>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</si>
  <si>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</si>
  <si>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</si>
  <si>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</si>
  <si>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</si>
  <si>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</si>
  <si>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</si>
  <si>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</si>
  <si>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</si>
  <si>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</si>
  <si>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</si>
  <si>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</si>
  <si>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</si>
  <si>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</si>
  <si>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</si>
  <si>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</si>
  <si>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</si>
  <si>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</si>
  <si>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</si>
  <si>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</si>
  <si>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</si>
  <si>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</si>
  <si>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</si>
  <si>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</si>
  <si>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</si>
  <si>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</si>
  <si>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</si>
  <si>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</si>
  <si>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</si>
  <si>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</si>
  <si>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</si>
  <si>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</si>
  <si>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</si>
  <si>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</si>
  <si>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</si>
  <si>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</si>
  <si>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</si>
  <si>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</si>
  <si>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</si>
  <si>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</si>
  <si>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</si>
  <si>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</si>
  <si>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</si>
  <si>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</si>
  <si>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</si>
  <si>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</si>
  <si>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</si>
  <si>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</si>
  <si>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</si>
  <si>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</si>
  <si>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</si>
  <si>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</si>
  <si>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</si>
  <si>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</si>
  <si>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</si>
  <si>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</si>
  <si>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</si>
  <si>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</si>
  <si>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</si>
  <si>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</si>
  <si>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</si>
  <si>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</si>
  <si>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</si>
  <si>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</si>
  <si>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</si>
  <si>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</si>
  <si>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</si>
  <si>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</si>
  <si>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</si>
  <si>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</si>
  <si>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</si>
  <si>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</si>
  <si>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</si>
  <si>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</si>
  <si>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</si>
  <si>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</si>
  <si>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</si>
  <si>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</si>
  <si>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</si>
  <si>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</si>
  <si>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</si>
  <si>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</si>
  <si>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</si>
  <si>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</si>
  <si>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</si>
  <si>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</si>
  <si>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</si>
  <si>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</si>
  <si>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</si>
  <si>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</si>
  <si>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</si>
  <si>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</si>
  <si>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</si>
  <si>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</si>
  <si>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</si>
  <si>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</si>
  <si>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</si>
  <si>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</si>
  <si>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</si>
  <si>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</si>
  <si>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</si>
  <si>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</si>
  <si>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</si>
  <si>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</si>
  <si>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</si>
  <si>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</si>
  <si>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</si>
  <si>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</si>
  <si>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</si>
  <si>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</si>
  <si>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</si>
  <si>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</si>
  <si>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</si>
  <si>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</si>
  <si>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</si>
  <si>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</si>
  <si>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</si>
  <si>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</si>
  <si>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</si>
  <si>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</si>
  <si>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</si>
  <si>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</si>
  <si>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</si>
  <si>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</si>
  <si>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</si>
  <si>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</si>
  <si>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</si>
  <si>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</si>
  <si>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</si>
  <si>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</si>
  <si>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</si>
  <si>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</si>
  <si>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</si>
  <si>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</si>
  <si>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</si>
  <si>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</si>
  <si>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</si>
  <si>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</si>
  <si>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</si>
  <si>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</si>
  <si>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</si>
  <si>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</si>
  <si>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</si>
  <si>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</si>
  <si>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</si>
  <si>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</si>
  <si>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</si>
  <si>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</si>
  <si>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</si>
  <si>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</si>
  <si>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</si>
  <si>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</si>
  <si>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</si>
  <si>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</si>
  <si>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</si>
  <si>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</si>
  <si>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</si>
  <si>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</si>
  <si>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</si>
  <si>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</si>
  <si>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</si>
  <si>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</si>
  <si>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</si>
  <si>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</si>
  <si>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</si>
  <si>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</si>
  <si>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</si>
  <si>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</si>
  <si>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</si>
  <si>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</si>
  <si>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</si>
  <si>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</si>
  <si>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</si>
  <si>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</si>
  <si>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</si>
  <si>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</si>
  <si>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</si>
  <si>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</si>
  <si>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</si>
  <si>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</si>
  <si>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</si>
  <si>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</si>
  <si>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</si>
  <si>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</si>
  <si>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</si>
  <si>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</si>
  <si>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</si>
  <si>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</si>
  <si>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</si>
  <si>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</si>
  <si>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</si>
  <si>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</si>
  <si>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</si>
  <si>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</si>
  <si>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</si>
  <si>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</si>
  <si>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</si>
  <si>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</si>
  <si>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</si>
  <si>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</si>
  <si>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</si>
  <si>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</si>
  <si>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</si>
  <si>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</si>
  <si>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</si>
  <si>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</si>
  <si>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</si>
  <si>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</si>
  <si>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</si>
  <si>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</si>
  <si>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</si>
  <si>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</si>
  <si>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</si>
  <si>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</si>
  <si>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</si>
  <si>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</si>
  <si>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</si>
  <si>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</si>
  <si>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</si>
  <si>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</si>
  <si>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</si>
  <si>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</si>
  <si>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</si>
  <si>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</si>
  <si>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</si>
  <si>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</si>
  <si>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</si>
  <si>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</si>
  <si>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</si>
  <si>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</si>
  <si>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</si>
  <si>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</si>
  <si>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</si>
  <si>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</si>
  <si>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</si>
  <si>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</si>
  <si>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</si>
  <si>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</si>
  <si>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</si>
  <si>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</si>
  <si>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</si>
  <si>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</si>
  <si>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</si>
  <si>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</si>
  <si>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</si>
  <si>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</si>
  <si>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</si>
  <si>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</si>
  <si>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</si>
  <si>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</si>
  <si>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</si>
  <si>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</si>
  <si>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</si>
  <si>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</si>
  <si>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</si>
  <si>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</si>
  <si>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</si>
  <si>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</si>
  <si>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</si>
  <si>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</si>
  <si>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</si>
  <si>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</si>
  <si>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</si>
  <si>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</si>
  <si>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</si>
  <si>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</si>
  <si>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</si>
  <si>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</si>
  <si>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</si>
  <si>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</si>
  <si>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</si>
  <si>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</si>
  <si>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</si>
  <si>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</si>
  <si>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</si>
  <si>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</si>
  <si>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</si>
  <si>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</si>
  <si>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</si>
  <si>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</si>
  <si>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</si>
  <si>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</si>
  <si>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</si>
  <si>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</si>
  <si>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</si>
  <si>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</si>
  <si>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</si>
  <si>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</si>
  <si>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</si>
  <si>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</si>
  <si>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</si>
  <si>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</si>
  <si>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</si>
  <si>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</si>
  <si>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</si>
  <si>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</si>
  <si>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</si>
  <si>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</si>
  <si>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</si>
  <si>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</si>
  <si>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</si>
  <si>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</si>
  <si>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</si>
  <si>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</si>
  <si>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</si>
  <si>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</si>
  <si>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</si>
  <si>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</si>
  <si>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</si>
  <si>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</si>
  <si>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</si>
  <si>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</si>
  <si>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</si>
  <si>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</si>
  <si>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</si>
  <si>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</si>
  <si>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</si>
  <si>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</si>
  <si>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</si>
  <si>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</si>
  <si>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</si>
  <si>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</si>
  <si>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</si>
  <si>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</si>
  <si>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</si>
  <si>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</si>
  <si>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</si>
  <si>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</si>
  <si>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</si>
  <si>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</si>
  <si>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</si>
  <si>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</si>
  <si>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</si>
  <si>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</si>
  <si>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</si>
  <si>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</si>
  <si>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</si>
  <si>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</si>
  <si>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</si>
  <si>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</si>
  <si>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</si>
  <si>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</si>
  <si>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</si>
  <si>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</si>
  <si>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</si>
  <si>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</si>
  <si>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</si>
  <si>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</si>
  <si>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</si>
  <si>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</si>
  <si>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</si>
  <si>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</si>
  <si>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</si>
  <si>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</si>
  <si>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</si>
  <si>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</si>
  <si>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</si>
  <si>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</si>
  <si>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</si>
  <si>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</si>
  <si>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</si>
  <si>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</si>
  <si>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</si>
  <si>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</si>
  <si>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</si>
  <si>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</si>
  <si>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</si>
  <si>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</si>
  <si>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</si>
  <si>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</si>
  <si>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</si>
  <si>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</si>
  <si>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</si>
  <si>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</si>
  <si>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</si>
  <si>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</si>
  <si>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</si>
  <si>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</si>
  <si>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</si>
  <si>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</si>
  <si>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</si>
  <si>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</si>
  <si>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</si>
  <si>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</si>
  <si>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</si>
  <si>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</si>
  <si>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</si>
  <si>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</si>
  <si>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</si>
  <si>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</si>
  <si>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</si>
  <si>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</si>
  <si>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</si>
  <si>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</si>
  <si>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</si>
  <si>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</si>
  <si>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</si>
  <si>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</si>
  <si>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</si>
  <si>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</si>
  <si>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</si>
  <si>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</si>
  <si>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</si>
  <si>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</si>
  <si>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</si>
  <si>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</si>
  <si>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</si>
  <si>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</si>
  <si>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</si>
  <si>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</si>
  <si>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</si>
  <si>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</si>
  <si>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</si>
  <si>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</si>
  <si>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</si>
  <si>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</si>
  <si>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</si>
  <si>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</si>
  <si>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</si>
  <si>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</si>
  <si>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</si>
  <si>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</si>
  <si>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</si>
  <si>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</si>
  <si>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</si>
  <si>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</si>
  <si>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</si>
  <si>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</si>
  <si>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</si>
  <si>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</si>
  <si>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</si>
  <si>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</si>
  <si>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</si>
  <si>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</si>
  <si>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</si>
  <si>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</si>
  <si>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</si>
  <si>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</si>
  <si>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</si>
  <si>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</si>
  <si>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</si>
  <si>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</si>
  <si>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</si>
  <si>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</si>
  <si>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</si>
  <si>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</si>
  <si>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</si>
  <si>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</si>
  <si>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</si>
  <si>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</si>
  <si>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</si>
  <si>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</si>
  <si>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</si>
  <si>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</si>
  <si>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</si>
  <si>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</si>
  <si>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</si>
  <si>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</si>
  <si>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</si>
  <si>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</si>
  <si>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</si>
  <si>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</si>
  <si>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</si>
  <si>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</si>
  <si>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</si>
  <si>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</si>
  <si>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</si>
  <si>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</si>
  <si>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</si>
  <si>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</si>
  <si>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</si>
  <si>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</si>
  <si>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</si>
  <si>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</si>
  <si>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</si>
  <si>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</si>
  <si>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</si>
  <si>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</si>
  <si>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</si>
  <si>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</si>
  <si>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</si>
  <si>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</si>
  <si>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</si>
  <si>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</si>
  <si>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</si>
  <si>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</si>
  <si>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</si>
  <si>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</si>
  <si>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</si>
  <si>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</si>
  <si>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</si>
  <si>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</si>
  <si>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</si>
  <si>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</si>
  <si>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</si>
  <si>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</si>
  <si>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</si>
  <si>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</si>
  <si>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</si>
  <si>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</si>
  <si>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</si>
  <si>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</si>
  <si>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</si>
  <si>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</si>
  <si>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</si>
  <si>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</si>
  <si>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</si>
  <si>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</si>
  <si>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</si>
  <si>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</si>
  <si>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</si>
  <si>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</si>
  <si>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</si>
  <si>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</si>
  <si>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</si>
  <si>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</si>
  <si>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</si>
  <si>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</si>
  <si>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</si>
  <si>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</si>
  <si>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</si>
  <si>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</si>
  <si>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</si>
  <si>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</si>
  <si>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</si>
  <si>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</si>
  <si>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</si>
  <si>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</si>
  <si>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</si>
  <si>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</si>
  <si>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</si>
  <si>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</si>
  <si>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</si>
  <si>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</si>
  <si>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</si>
  <si>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</si>
  <si>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</si>
  <si>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</si>
  <si>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</si>
  <si>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</si>
  <si>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</si>
  <si>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</si>
  <si>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</si>
  <si>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</si>
  <si>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</si>
  <si>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</si>
  <si>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</si>
  <si>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</si>
  <si>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</si>
  <si>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</si>
  <si>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</si>
  <si>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</si>
  <si>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</si>
  <si>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</si>
  <si>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</si>
  <si>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</si>
  <si>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</si>
  <si>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</si>
  <si>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</si>
  <si>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</si>
  <si>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</si>
  <si>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</si>
  <si>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</si>
  <si>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</si>
  <si>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</si>
  <si>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</si>
  <si>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</si>
  <si>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</si>
  <si>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</si>
  <si>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</si>
  <si>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</si>
  <si>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</si>
  <si>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</si>
  <si>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</si>
  <si>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</si>
  <si>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</si>
  <si>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</si>
  <si>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</si>
  <si>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</si>
  <si>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</si>
  <si>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</si>
  <si>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</si>
  <si>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</si>
  <si>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</si>
  <si>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</si>
  <si>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</si>
  <si>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</si>
  <si>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</si>
  <si>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</si>
  <si>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</si>
  <si>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</si>
  <si>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</si>
  <si>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</si>
  <si>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</si>
  <si>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</si>
  <si>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</si>
  <si>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</si>
  <si>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</si>
  <si>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</si>
  <si>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</si>
  <si>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</si>
  <si>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</si>
  <si>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</si>
  <si>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</si>
  <si>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</si>
  <si>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</si>
  <si>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</si>
  <si>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</si>
  <si>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</si>
  <si>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</si>
  <si>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</si>
  <si>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</si>
  <si>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</si>
  <si>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</si>
  <si>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</si>
  <si>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</si>
  <si>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</si>
  <si>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</si>
  <si>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</si>
  <si>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</si>
  <si>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</si>
  <si>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</si>
  <si>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</si>
  <si>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</si>
  <si>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</si>
  <si>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</si>
  <si>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</si>
  <si>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</si>
  <si>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</si>
  <si>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</si>
  <si>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</si>
  <si>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</si>
  <si>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</si>
  <si>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</si>
  <si>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</si>
  <si>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</si>
  <si>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</si>
  <si>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</si>
  <si>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</si>
  <si>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</si>
  <si>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</si>
  <si>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</si>
  <si>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</si>
  <si>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</si>
  <si>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</si>
  <si>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</si>
  <si>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</si>
  <si>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</si>
  <si>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</si>
  <si>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</si>
  <si>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</si>
  <si>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</si>
  <si>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</si>
  <si>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</si>
  <si>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</si>
  <si>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</si>
  <si>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</si>
  <si>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</si>
  <si>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</si>
  <si>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</si>
  <si>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</si>
  <si>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</si>
  <si>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</si>
  <si>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</si>
  <si>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</si>
  <si>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</si>
  <si>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</si>
  <si>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</si>
  <si>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</si>
  <si>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</si>
  <si>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</si>
  <si>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</si>
  <si>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</si>
  <si>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</si>
  <si>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</si>
  <si>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</si>
  <si>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</si>
  <si>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</si>
  <si>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</si>
  <si>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</si>
  <si>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</si>
  <si>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</si>
  <si>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</si>
  <si>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</si>
  <si>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</si>
  <si>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</si>
  <si>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</si>
  <si>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</si>
  <si>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</si>
  <si>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</si>
  <si>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</si>
  <si>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</si>
  <si>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</si>
  <si>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</si>
  <si>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</si>
  <si>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</si>
  <si>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</si>
  <si>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</si>
  <si>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</si>
  <si>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</si>
  <si>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</si>
  <si>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</si>
  <si>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</si>
  <si>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</si>
  <si>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</si>
  <si>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</si>
  <si>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</si>
  <si>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</si>
  <si>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</si>
  <si>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</si>
  <si>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</si>
  <si>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</si>
  <si>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</si>
  <si>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</si>
  <si>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</si>
  <si>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</si>
  <si>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</si>
  <si>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</si>
  <si>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</si>
  <si>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</si>
  <si>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</si>
  <si>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</si>
  <si>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</si>
  <si>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</si>
  <si>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</si>
  <si>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</si>
  <si>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</si>
  <si>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</si>
  <si>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</si>
  <si>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</si>
  <si>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</si>
  <si>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</si>
  <si>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</si>
  <si>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</si>
  <si>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</si>
  <si>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</si>
  <si>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</si>
  <si>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</si>
  <si>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</si>
  <si>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</si>
  <si>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</si>
  <si>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</si>
  <si>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</si>
  <si>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</si>
  <si>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</si>
  <si>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</si>
  <si>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</si>
  <si>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</si>
  <si>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</si>
  <si>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</si>
  <si>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</si>
  <si>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</si>
  <si>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</si>
  <si>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</si>
  <si>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</si>
  <si>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</si>
  <si>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</si>
  <si>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</si>
  <si>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</si>
  <si>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</si>
  <si>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</si>
  <si>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</si>
  <si>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</si>
  <si>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</si>
  <si>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</si>
  <si>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</si>
  <si>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</si>
  <si>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</si>
  <si>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</si>
  <si>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</si>
  <si>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</si>
  <si>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</si>
  <si>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</si>
  <si>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</si>
  <si>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</si>
  <si>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</si>
  <si>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</si>
  <si>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</si>
  <si>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</si>
  <si>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</si>
  <si>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</si>
  <si>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</si>
  <si>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</si>
  <si>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</si>
  <si>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</si>
  <si>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</si>
  <si>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</si>
  <si>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</si>
  <si>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</si>
  <si>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</si>
  <si>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</si>
  <si>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</si>
  <si>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</si>
  <si>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</si>
  <si>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</si>
  <si>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</si>
  <si>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</si>
  <si>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</si>
  <si>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</si>
  <si>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</si>
  <si>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</si>
  <si>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</si>
  <si>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</si>
  <si>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</si>
  <si>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</si>
  <si>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</si>
  <si>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</si>
  <si>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</si>
  <si>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</si>
  <si>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</si>
  <si>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</si>
  <si>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</si>
  <si>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</si>
  <si>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</si>
  <si>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</si>
  <si>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</si>
  <si>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</si>
  <si>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</si>
  <si>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</si>
  <si>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</si>
  <si>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</si>
  <si>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</si>
  <si>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</si>
  <si>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</si>
  <si>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</si>
  <si>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</si>
  <si>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</si>
  <si>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</si>
  <si>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</si>
  <si>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</si>
  <si>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</si>
  <si>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</si>
  <si>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</si>
  <si>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</si>
  <si>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</si>
  <si>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</si>
  <si>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</si>
  <si>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</si>
  <si>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</si>
  <si>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</si>
  <si>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</si>
  <si>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</si>
  <si>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</si>
  <si>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</si>
  <si>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</si>
  <si>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</si>
  <si>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</si>
  <si>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</si>
  <si>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</si>
  <si>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</si>
  <si>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</si>
  <si>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</si>
  <si>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</si>
  <si>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</si>
  <si>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</si>
  <si>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</si>
  <si>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</si>
  <si>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</si>
  <si>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</si>
  <si>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</si>
  <si>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</si>
  <si>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</si>
  <si>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</si>
  <si>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</si>
  <si>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</si>
  <si>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</si>
  <si>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</si>
  <si>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</si>
  <si>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</si>
  <si>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</si>
  <si>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</si>
  <si>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</si>
  <si>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</si>
  <si>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</si>
  <si>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</si>
  <si>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</si>
  <si>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</si>
  <si>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</si>
  <si>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</si>
  <si>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</si>
  <si>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</si>
  <si>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</si>
  <si>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</si>
  <si>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</si>
  <si>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</si>
  <si>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</si>
  <si>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</si>
  <si>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</si>
  <si>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</si>
  <si>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</si>
  <si>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</si>
  <si>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</si>
  <si>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</si>
  <si>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</si>
  <si>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</si>
  <si>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</si>
  <si>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</si>
  <si>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</si>
  <si>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</si>
  <si>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</si>
  <si>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</si>
  <si>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</si>
  <si>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</si>
  <si>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</si>
  <si>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</si>
  <si>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</si>
  <si>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</si>
  <si>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</si>
  <si>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</si>
  <si>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</si>
  <si>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</si>
  <si>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</si>
  <si>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</si>
  <si>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</si>
  <si>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</si>
  <si>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</si>
  <si>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</si>
  <si>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</si>
  <si>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</si>
  <si>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</si>
  <si>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</si>
  <si>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</si>
  <si>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</si>
  <si>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</si>
  <si>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</si>
  <si>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</si>
  <si>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</si>
  <si>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</si>
  <si>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</si>
  <si>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</si>
  <si>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</si>
  <si>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</si>
  <si>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</si>
  <si>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</si>
  <si>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</si>
  <si>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</si>
  <si>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</si>
  <si>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</si>
  <si>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</si>
  <si>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</si>
  <si>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</si>
  <si>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</si>
  <si>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</si>
  <si>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</si>
  <si>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</si>
  <si>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</si>
  <si>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</si>
  <si>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</si>
  <si>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</si>
  <si>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</si>
  <si>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</si>
  <si>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</si>
  <si>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</si>
  <si>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</si>
  <si>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</si>
  <si>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</si>
  <si>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</si>
  <si>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</si>
  <si>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</si>
  <si>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</si>
  <si>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</si>
  <si>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</si>
  <si>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</si>
  <si>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</si>
  <si>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</si>
  <si>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</si>
  <si>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</si>
  <si>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</si>
  <si>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</si>
  <si>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</si>
  <si>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</si>
  <si>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</si>
  <si>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</si>
  <si>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</si>
  <si>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</si>
  <si>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</si>
  <si>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</si>
  <si>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</si>
  <si>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</si>
  <si>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</si>
  <si>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</si>
  <si>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</si>
  <si>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</si>
  <si>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</si>
  <si>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</si>
  <si>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</si>
  <si>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</si>
  <si>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</si>
  <si>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</si>
  <si>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</si>
  <si>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</si>
  <si>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</si>
  <si>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</si>
  <si>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</si>
  <si>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</si>
  <si>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</si>
  <si>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</si>
  <si>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</si>
  <si>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</si>
  <si>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</si>
  <si>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</si>
  <si>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</si>
  <si>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</si>
  <si>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</si>
  <si>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</si>
  <si>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</si>
  <si>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</si>
  <si>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</si>
  <si>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</si>
  <si>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</si>
  <si>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</si>
  <si>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</si>
  <si>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</si>
  <si>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</si>
  <si>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</si>
  <si>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</si>
  <si>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</si>
  <si>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</si>
  <si>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</si>
  <si>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</si>
  <si>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</si>
  <si>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</si>
  <si>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</si>
  <si>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</si>
  <si>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</si>
  <si>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</si>
  <si>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</si>
  <si>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</si>
  <si>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</si>
  <si>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</si>
  <si>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</si>
  <si>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</si>
  <si>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</si>
  <si>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</si>
  <si>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</si>
  <si>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</si>
  <si>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</si>
  <si>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</si>
  <si>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</si>
  <si>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</si>
  <si>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</si>
  <si>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</si>
  <si>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</si>
  <si>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</si>
  <si>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</si>
  <si>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</si>
  <si>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</si>
  <si>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</si>
  <si>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</si>
  <si>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</si>
  <si>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</si>
  <si>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</si>
  <si>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</si>
  <si>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</si>
  <si>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</si>
  <si>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</si>
  <si>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</si>
  <si>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</si>
  <si>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</si>
  <si>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</si>
  <si>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</si>
  <si>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</si>
  <si>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</si>
  <si>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</si>
  <si>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</si>
  <si>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</si>
  <si>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</si>
  <si>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</si>
  <si>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</si>
  <si>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</si>
  <si>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</si>
  <si>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</si>
  <si>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</si>
  <si>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</si>
  <si>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</si>
  <si>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</si>
  <si>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</si>
  <si>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</si>
  <si>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</si>
  <si>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</si>
  <si>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</si>
  <si>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</si>
  <si>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</si>
  <si>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</si>
  <si>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</si>
  <si>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</si>
  <si>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</si>
  <si>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</si>
  <si>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</si>
  <si>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</si>
  <si>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</si>
  <si>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</si>
  <si>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</si>
  <si>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</si>
  <si>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</si>
  <si>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</si>
  <si>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</si>
  <si>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</si>
  <si>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</si>
  <si>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</si>
  <si>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</si>
  <si>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</si>
  <si>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</si>
  <si>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</si>
  <si>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</si>
  <si>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</si>
  <si>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</si>
  <si>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</si>
  <si>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</si>
  <si>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</si>
  <si>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</si>
  <si>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</si>
  <si>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</si>
  <si>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</si>
  <si>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</si>
  <si>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</si>
  <si>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</si>
  <si>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</si>
  <si>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</si>
  <si>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</si>
  <si>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</si>
  <si>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</si>
  <si>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</si>
  <si>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</si>
  <si>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</si>
  <si>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</si>
  <si>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</si>
  <si>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</si>
  <si>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</si>
  <si>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</si>
  <si>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</si>
  <si>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</si>
  <si>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</si>
  <si>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</si>
  <si>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</si>
  <si>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</si>
  <si>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</si>
  <si>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</si>
  <si>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</si>
  <si>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</si>
  <si>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</si>
  <si>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</si>
  <si>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</si>
  <si>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</si>
  <si>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</si>
  <si>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</si>
  <si>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</si>
  <si>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</si>
  <si>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</si>
  <si>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</si>
  <si>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</si>
  <si>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</si>
  <si>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</si>
  <si>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</si>
  <si>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</si>
  <si>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</si>
  <si>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</si>
  <si>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</si>
  <si>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</si>
  <si>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</si>
  <si>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</si>
  <si>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</si>
  <si>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</si>
  <si>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</si>
  <si>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</si>
  <si>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</si>
  <si>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</si>
  <si>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</si>
  <si>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</si>
  <si>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</si>
  <si>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</si>
  <si>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</si>
  <si>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</si>
  <si>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</si>
  <si>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</si>
  <si>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</si>
  <si>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</si>
  <si>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</si>
  <si>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</si>
  <si>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</si>
  <si>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</si>
  <si>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</si>
  <si>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</si>
  <si>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</si>
  <si>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</si>
  <si>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</si>
  <si>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</si>
  <si>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</si>
  <si>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</si>
  <si>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</si>
  <si>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</si>
  <si>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</si>
  <si>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</si>
  <si>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</si>
  <si>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</si>
  <si>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</si>
  <si>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</si>
  <si>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</si>
  <si>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</si>
  <si>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</si>
  <si>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</si>
  <si>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</si>
  <si>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</si>
  <si>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</si>
  <si>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</si>
  <si>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</si>
  <si>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</si>
  <si>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</si>
  <si>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</si>
  <si>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</si>
  <si>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</si>
  <si>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</si>
  <si>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</si>
  <si>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</si>
  <si>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</si>
  <si>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</si>
  <si>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</si>
  <si>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</si>
  <si>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</si>
  <si>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</si>
  <si>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</si>
  <si>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</si>
  <si>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</si>
  <si>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</si>
  <si>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</si>
  <si>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</si>
  <si>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</si>
  <si>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</si>
  <si>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</si>
  <si>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</si>
  <si>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</si>
  <si>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</si>
  <si>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</si>
  <si>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</si>
  <si>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</si>
  <si>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</si>
  <si>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</si>
  <si>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</si>
  <si>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</si>
  <si>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</si>
  <si>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</si>
  <si>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</si>
  <si>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</si>
  <si>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</si>
  <si>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</si>
  <si>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</si>
  <si>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</si>
  <si>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</si>
  <si>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</si>
  <si>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</si>
  <si>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</si>
  <si>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</si>
  <si>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</si>
  <si>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</si>
  <si>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</si>
  <si>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</si>
  <si>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</si>
  <si>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</si>
  <si>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</si>
  <si>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</si>
  <si>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</si>
  <si>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</si>
  <si>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</si>
  <si>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</si>
  <si>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</si>
  <si>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</si>
  <si>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</si>
  <si>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</si>
  <si>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</si>
  <si>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</si>
  <si>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</si>
  <si>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</si>
  <si>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</si>
  <si>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</si>
  <si>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</si>
  <si>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</si>
  <si>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</si>
  <si>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</si>
  <si>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</si>
  <si>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</si>
  <si>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</si>
  <si>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</si>
  <si>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</si>
  <si>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</si>
  <si>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</si>
  <si>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</si>
  <si>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</si>
  <si>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</si>
  <si>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</si>
  <si>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</si>
  <si>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</si>
  <si>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</si>
  <si>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</si>
  <si>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</si>
  <si>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</si>
  <si>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</si>
  <si>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</si>
  <si>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</si>
  <si>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</si>
  <si>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</si>
  <si>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</si>
  <si>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</si>
  <si>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</si>
  <si>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</si>
  <si>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</si>
  <si>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</si>
  <si>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</si>
  <si>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</si>
  <si>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</si>
  <si>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</si>
  <si>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</si>
  <si>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</si>
  <si>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</si>
  <si>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</si>
  <si>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</si>
  <si>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</si>
  <si>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</si>
  <si>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</si>
  <si>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</si>
  <si>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</si>
  <si>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</si>
  <si>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</si>
  <si>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</si>
  <si>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</si>
  <si>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</si>
  <si>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</si>
  <si>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</si>
  <si>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</si>
  <si>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</si>
  <si>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</si>
  <si>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</si>
  <si>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</si>
  <si>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</si>
  <si>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</si>
  <si>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</si>
  <si>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</si>
  <si>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</si>
  <si>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</si>
  <si>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</si>
  <si>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</si>
  <si>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</si>
  <si>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</si>
  <si>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</si>
  <si>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</si>
  <si>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</si>
  <si>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</si>
  <si>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</si>
  <si>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</si>
  <si>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</si>
  <si>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</si>
  <si>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</si>
  <si>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</si>
  <si>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</si>
  <si>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</si>
  <si>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</si>
  <si>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</si>
  <si>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</si>
  <si>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</si>
  <si>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</si>
  <si>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</si>
  <si>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</si>
  <si>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</si>
  <si>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</si>
  <si>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</si>
  <si>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</si>
  <si>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</si>
  <si>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</si>
  <si>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</si>
  <si>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</si>
  <si>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</si>
  <si>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</si>
  <si>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</si>
  <si>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</si>
  <si>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</si>
  <si>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</si>
  <si>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</si>
  <si>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</si>
  <si>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</si>
  <si>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</si>
  <si>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</si>
  <si>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</si>
  <si>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</si>
  <si>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</si>
  <si>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</si>
  <si>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</si>
  <si>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</si>
  <si>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</si>
  <si>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</si>
  <si>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</si>
  <si>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</si>
  <si>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</si>
  <si>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</si>
  <si>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</si>
  <si>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</si>
  <si>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</si>
  <si>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</si>
  <si>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</si>
  <si>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</si>
  <si>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</si>
  <si>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</si>
  <si>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</si>
  <si>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</si>
  <si>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</si>
  <si>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</si>
  <si>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</si>
  <si>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</si>
  <si>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</si>
  <si>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</si>
  <si>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</si>
  <si>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</si>
  <si>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</si>
  <si>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</si>
  <si>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</si>
  <si>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</si>
  <si>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</si>
  <si>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</si>
  <si>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</si>
  <si>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</si>
  <si>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</si>
  <si>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</si>
  <si>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</si>
  <si>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</si>
  <si>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</si>
  <si>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</si>
  <si>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</si>
  <si>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</si>
  <si>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</si>
  <si>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</si>
  <si>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</si>
  <si>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</si>
  <si>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</si>
  <si>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</si>
  <si>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</si>
  <si>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</si>
  <si>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</si>
  <si>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</si>
  <si>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</si>
  <si>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</si>
  <si>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</si>
  <si>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</si>
  <si>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</si>
  <si>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</si>
  <si>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</si>
  <si>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</si>
  <si>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</si>
  <si>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</si>
  <si>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</si>
  <si>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</si>
  <si>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</si>
  <si>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</si>
  <si>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</si>
  <si>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</si>
  <si>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</si>
  <si>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</si>
  <si>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</si>
  <si>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</si>
  <si>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</si>
  <si>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</si>
  <si>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</si>
  <si>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</si>
  <si>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</si>
  <si>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</si>
  <si>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</si>
  <si>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</si>
  <si>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</si>
  <si>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</si>
  <si>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</si>
  <si>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</si>
  <si>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</si>
  <si>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</si>
  <si>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</si>
  <si>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</si>
  <si>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</si>
  <si>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</si>
  <si>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</si>
  <si>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</si>
  <si>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</si>
  <si>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</si>
  <si>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</si>
  <si>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</si>
  <si>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</si>
  <si>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</si>
  <si>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</si>
  <si>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</si>
  <si>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</si>
  <si>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</si>
  <si>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</si>
  <si>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</si>
  <si>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</si>
  <si>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</si>
  <si>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</si>
  <si>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</si>
  <si>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</si>
  <si>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</si>
  <si>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</si>
  <si>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</si>
  <si>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</si>
  <si>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</si>
  <si>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</si>
  <si>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</si>
  <si>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</si>
  <si>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</si>
  <si>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</si>
  <si>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</si>
  <si>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</si>
  <si>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</si>
  <si>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</si>
  <si>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</si>
  <si>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</si>
  <si>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</si>
  <si>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</si>
  <si>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</si>
  <si>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</si>
  <si>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</si>
  <si>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</si>
  <si>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</si>
  <si>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</si>
  <si>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</si>
  <si>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</si>
  <si>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</si>
  <si>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</si>
  <si>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</si>
  <si>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</si>
  <si>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</si>
  <si>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</si>
  <si>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</si>
  <si>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</si>
  <si>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</si>
  <si>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</si>
  <si>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</si>
  <si>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</si>
  <si>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</si>
  <si>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</si>
  <si>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</si>
  <si>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</si>
  <si>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</si>
  <si>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</si>
  <si>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</si>
  <si>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</si>
  <si>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</si>
  <si>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</si>
  <si>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</si>
  <si>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</si>
  <si>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</si>
  <si>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</si>
  <si>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</si>
  <si>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</si>
  <si>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</si>
  <si>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</si>
  <si>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</si>
  <si>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</si>
  <si>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</si>
  <si>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</si>
  <si>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</si>
  <si>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</si>
  <si>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</si>
  <si>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</si>
  <si>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</si>
  <si>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</si>
  <si>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</si>
  <si>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</si>
  <si>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</si>
  <si>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</si>
  <si>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</si>
  <si>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</si>
  <si>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</si>
  <si>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</si>
  <si>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</si>
  <si>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</si>
  <si>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</si>
  <si>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</si>
  <si>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</si>
  <si>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</si>
  <si>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</si>
  <si>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</si>
  <si>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</si>
  <si>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</si>
  <si>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</si>
  <si>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</si>
  <si>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</si>
  <si>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</si>
  <si>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</si>
  <si>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</si>
  <si>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</si>
  <si>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</si>
  <si>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</si>
  <si>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</si>
  <si>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</si>
  <si>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</si>
  <si>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</si>
  <si>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</si>
  <si>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</si>
  <si>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</si>
  <si>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</si>
  <si>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</si>
  <si>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</si>
  <si>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</si>
  <si>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</si>
  <si>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</si>
  <si>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</si>
  <si>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</si>
  <si>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</si>
  <si>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</si>
  <si>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</si>
  <si>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</si>
  <si>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</si>
  <si>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</si>
  <si>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</si>
  <si>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</si>
  <si>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</si>
  <si>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</si>
  <si>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</si>
  <si>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</si>
  <si>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</si>
  <si>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</si>
  <si>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</si>
  <si>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</si>
  <si>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</si>
  <si>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</si>
  <si>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</si>
  <si>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</si>
  <si>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</si>
  <si>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</si>
  <si>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</si>
  <si>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</si>
  <si>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</si>
  <si>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</si>
  <si>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</si>
  <si>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</si>
  <si>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</si>
  <si>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</si>
  <si>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</si>
  <si>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</si>
  <si>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</si>
  <si>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</si>
  <si>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</si>
  <si>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</si>
  <si>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</si>
  <si>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</si>
  <si>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</si>
  <si>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</si>
  <si>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</si>
  <si>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</si>
  <si>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</si>
  <si>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</si>
  <si>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</si>
  <si>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</si>
  <si>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</si>
  <si>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</si>
  <si>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</si>
  <si>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</si>
  <si>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</si>
  <si>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</si>
  <si>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</si>
  <si>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</si>
  <si>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</si>
  <si>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</si>
  <si>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</si>
  <si>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</si>
  <si>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</si>
  <si>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</si>
  <si>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</si>
  <si>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</si>
  <si>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</si>
  <si>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</si>
  <si>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</si>
  <si>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</si>
  <si>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</si>
  <si>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</si>
  <si>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</si>
  <si>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</si>
  <si>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</si>
  <si>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</si>
  <si>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</si>
  <si>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</si>
  <si>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</si>
  <si>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</si>
  <si>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</si>
  <si>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</si>
  <si>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</si>
  <si>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</si>
  <si>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</si>
  <si>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</si>
  <si>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</si>
  <si>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</si>
  <si>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</si>
  <si>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</si>
  <si>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</si>
  <si>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</si>
  <si>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</si>
  <si>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</si>
  <si>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</si>
  <si>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</si>
  <si>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</si>
  <si>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</si>
  <si>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</si>
  <si>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</si>
  <si>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</si>
  <si>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</si>
  <si>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</si>
  <si>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</si>
  <si>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</si>
  <si>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</si>
  <si>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</si>
  <si>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</si>
  <si>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</si>
  <si>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</si>
  <si>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</si>
  <si>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</si>
  <si>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</si>
  <si>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</si>
  <si>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</si>
  <si>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</si>
  <si>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</si>
  <si>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</si>
  <si>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</si>
  <si>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</si>
  <si>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</si>
  <si>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</si>
  <si>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</si>
  <si>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</si>
  <si>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</si>
  <si>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</si>
  <si>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</si>
  <si>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</si>
  <si>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</si>
  <si>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</si>
  <si>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</si>
  <si>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</si>
  <si>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</si>
  <si>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</si>
  <si>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</si>
  <si>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</si>
  <si>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</si>
  <si>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</si>
  <si>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</si>
  <si>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</si>
  <si>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</si>
  <si>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</si>
  <si>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</si>
  <si>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</si>
  <si>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</si>
  <si>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</si>
  <si>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</si>
  <si>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</si>
  <si>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</si>
  <si>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</si>
  <si>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</si>
  <si>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</si>
  <si>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</si>
  <si>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</si>
  <si>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</si>
  <si>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</si>
  <si>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</si>
  <si>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</si>
  <si>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</si>
  <si>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</si>
  <si>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</si>
  <si>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</si>
  <si>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</si>
  <si>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</si>
  <si>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</si>
  <si>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</si>
  <si>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</si>
  <si>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</si>
  <si>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</si>
  <si>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</si>
  <si>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</si>
  <si>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</si>
  <si>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</si>
  <si>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</si>
  <si>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</si>
  <si>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</si>
  <si>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</si>
  <si>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</si>
  <si>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</si>
  <si>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</si>
  <si>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</si>
  <si>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</si>
  <si>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</si>
  <si>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</si>
  <si>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</si>
  <si>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</si>
  <si>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</si>
  <si>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</si>
  <si>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</si>
  <si>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</si>
  <si>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</si>
  <si>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</si>
  <si>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</si>
  <si>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</si>
  <si>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</si>
  <si>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</si>
  <si>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</si>
  <si>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</si>
  <si>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</si>
  <si>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</si>
  <si>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</si>
  <si>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</si>
  <si>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</si>
  <si>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</si>
  <si>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</si>
  <si>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</si>
  <si>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</si>
  <si>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</si>
  <si>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</si>
  <si>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</si>
  <si>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</si>
  <si>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</si>
  <si>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</si>
  <si>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</si>
  <si>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</si>
  <si>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</si>
  <si>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</si>
  <si>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</si>
  <si>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</si>
  <si>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</si>
  <si>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</si>
  <si>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</si>
  <si>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</si>
  <si>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</si>
  <si>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</si>
  <si>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</si>
  <si>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</si>
  <si>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</si>
  <si>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</si>
  <si>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</si>
  <si>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</si>
  <si>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</si>
  <si>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</si>
  <si>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</si>
  <si>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</si>
  <si>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</si>
  <si>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</si>
  <si>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</si>
  <si>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</si>
  <si>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</si>
  <si>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</si>
  <si>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</si>
  <si>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</si>
  <si>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</si>
  <si>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</si>
  <si>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</si>
  <si>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</si>
  <si>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</si>
  <si>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</si>
  <si>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</si>
  <si>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</si>
  <si>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</si>
  <si>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</si>
  <si>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</si>
  <si>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</si>
  <si>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</si>
  <si>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</si>
  <si>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</si>
  <si>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</si>
  <si>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</si>
  <si>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</si>
  <si>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</si>
  <si>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</si>
  <si>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</si>
  <si>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</si>
  <si>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</si>
  <si>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</si>
  <si>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</si>
  <si>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</si>
  <si>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</si>
  <si>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</si>
  <si>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</si>
  <si>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</si>
  <si>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</si>
  <si>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</si>
  <si>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</si>
  <si>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</si>
  <si>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</si>
  <si>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</si>
  <si>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</si>
  <si>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</si>
  <si>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</si>
  <si>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</si>
  <si>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</si>
  <si>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</si>
  <si>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</si>
  <si>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</si>
  <si>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</si>
  <si>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</si>
  <si>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</si>
  <si>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</si>
  <si>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</si>
  <si>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</si>
  <si>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</si>
  <si>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</si>
  <si>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</si>
  <si>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</si>
  <si>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</si>
  <si>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</si>
  <si>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</si>
  <si>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</si>
  <si>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</si>
  <si>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</si>
  <si>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</si>
  <si>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</si>
  <si>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</si>
  <si>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</si>
  <si>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</si>
  <si>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</si>
  <si>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</si>
  <si>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</si>
  <si>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</si>
  <si>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</si>
  <si>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</si>
  <si>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</si>
  <si>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</si>
  <si>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</si>
  <si>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</si>
  <si>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</si>
  <si>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</si>
  <si>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</si>
  <si>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</si>
  <si>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</si>
  <si>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</si>
  <si>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</si>
  <si>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</si>
  <si>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</si>
  <si>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</si>
  <si>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</si>
  <si>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</si>
  <si>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</si>
  <si>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</si>
  <si>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</si>
  <si>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</si>
  <si>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</si>
  <si>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</si>
  <si>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</si>
  <si>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</si>
  <si>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</si>
  <si>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</si>
  <si>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</si>
  <si>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</si>
  <si>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</si>
  <si>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</si>
  <si>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</si>
  <si>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</si>
  <si>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</si>
  <si>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</si>
  <si>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</si>
  <si>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</si>
  <si>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</si>
  <si>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</si>
  <si>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</si>
  <si>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</si>
  <si>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</si>
  <si>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</si>
  <si>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</si>
  <si>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</si>
  <si>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</si>
  <si>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</si>
  <si>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</si>
  <si>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</si>
  <si>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</si>
  <si>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</si>
  <si>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</si>
  <si>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</si>
  <si>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</si>
  <si>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</si>
  <si>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</si>
  <si>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</si>
  <si>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</si>
  <si>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</si>
  <si>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</si>
  <si>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</si>
  <si>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</si>
  <si>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</si>
  <si>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</si>
  <si>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</si>
  <si>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</si>
  <si>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</si>
  <si>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</si>
  <si>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</si>
  <si>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</si>
  <si>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</si>
  <si>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</si>
  <si>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</si>
  <si>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</si>
  <si>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</si>
  <si>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</si>
  <si>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</si>
  <si>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</si>
  <si>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</si>
  <si>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</si>
  <si>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</si>
  <si>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</si>
  <si>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</si>
  <si>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</si>
  <si>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</si>
  <si>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</si>
  <si>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</si>
  <si>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</si>
  <si>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</si>
  <si>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</si>
  <si>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</si>
  <si>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</si>
  <si>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</si>
  <si>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</si>
  <si>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</si>
  <si>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</si>
  <si>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</si>
  <si>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</si>
  <si>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</si>
  <si>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</si>
  <si>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</si>
  <si>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</si>
  <si>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</si>
  <si>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</si>
  <si>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</si>
  <si>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</si>
  <si>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</si>
  <si>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</si>
  <si>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</si>
  <si>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</si>
  <si>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</si>
  <si>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</si>
  <si>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</si>
  <si>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</si>
  <si>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</si>
  <si>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</si>
  <si>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</si>
  <si>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</si>
  <si>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</si>
  <si>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</si>
  <si>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</si>
  <si>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</si>
  <si>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</si>
  <si>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</si>
  <si>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</si>
  <si>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</si>
  <si>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</si>
  <si>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</si>
  <si>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</si>
  <si>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</si>
  <si>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</si>
  <si>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</si>
  <si>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</si>
  <si>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</si>
  <si>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</si>
  <si>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</si>
  <si>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</si>
  <si>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</si>
  <si>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</si>
  <si>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</si>
  <si>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</si>
  <si>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</si>
  <si>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</si>
  <si>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</si>
  <si>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</si>
  <si>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</si>
  <si>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</si>
  <si>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</si>
  <si>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</si>
  <si>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</si>
  <si>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</si>
  <si>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</si>
  <si>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</si>
  <si>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</si>
  <si>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</si>
  <si>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</si>
  <si>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</si>
  <si>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</si>
  <si>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</si>
  <si>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</si>
  <si>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</si>
  <si>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</si>
  <si>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</si>
  <si>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</si>
  <si>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</si>
  <si>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</si>
  <si>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</si>
  <si>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</si>
  <si>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</si>
  <si>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</si>
  <si>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</si>
  <si>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</si>
  <si>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</si>
  <si>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</si>
  <si>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</si>
  <si>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</si>
  <si>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</si>
  <si>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</si>
  <si>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</si>
  <si>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</si>
  <si>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</si>
  <si>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</si>
  <si>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</si>
  <si>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</si>
  <si>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</si>
  <si>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</si>
  <si>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</si>
  <si>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</si>
  <si>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</si>
  <si>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</si>
  <si>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</si>
  <si>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</si>
  <si>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</si>
  <si>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</si>
  <si>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</si>
  <si>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</si>
  <si>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</si>
  <si>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</si>
  <si>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</si>
  <si>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</si>
  <si>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</si>
  <si>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</si>
  <si>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</si>
  <si>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</si>
  <si>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</si>
  <si>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</si>
  <si>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</si>
  <si>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</si>
  <si>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</si>
  <si>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</si>
  <si>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</si>
  <si>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</si>
  <si>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</si>
  <si>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</si>
  <si>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</si>
  <si>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</si>
  <si>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</si>
  <si>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</si>
  <si>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</si>
  <si>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</si>
  <si>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</si>
  <si>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</si>
  <si>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</si>
  <si>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</si>
  <si>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</si>
  <si>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</si>
  <si>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</si>
  <si>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</si>
  <si>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</si>
  <si>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</si>
  <si>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</si>
  <si>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</si>
  <si>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</si>
  <si>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</si>
  <si>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</si>
  <si>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</si>
  <si>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</si>
  <si>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</si>
  <si>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</si>
  <si>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</si>
  <si>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</si>
  <si>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</si>
  <si>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</si>
  <si>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</si>
  <si>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</si>
  <si>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</si>
  <si>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</si>
  <si>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</si>
  <si>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</si>
  <si>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</si>
  <si>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</si>
  <si>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</si>
  <si>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</si>
  <si>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</si>
  <si>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</si>
  <si>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</si>
  <si>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</si>
  <si>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</si>
  <si>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</si>
  <si>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</si>
  <si>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</si>
  <si>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</si>
  <si>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</si>
  <si>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</si>
  <si>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</si>
  <si>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</si>
  <si>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</si>
  <si>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</si>
  <si>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</si>
  <si>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</si>
  <si>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</si>
  <si>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</si>
  <si>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</si>
  <si>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</si>
  <si>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</si>
  <si>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</si>
  <si>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</si>
  <si>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</si>
  <si>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</si>
  <si>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</si>
  <si>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</si>
  <si>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</si>
  <si>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</si>
  <si>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</si>
  <si>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</si>
  <si>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</si>
  <si>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</si>
  <si>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</si>
  <si>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</si>
  <si>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</si>
  <si>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</si>
  <si>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</si>
  <si>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</si>
  <si>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</si>
  <si>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</si>
  <si>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</si>
  <si>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</si>
  <si>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</si>
  <si>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</si>
  <si>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</si>
  <si>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</si>
  <si>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</si>
  <si>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</si>
  <si>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</si>
  <si>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</si>
  <si>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</si>
  <si>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</si>
  <si>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</si>
  <si>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</si>
  <si>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</si>
  <si>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</si>
  <si>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</si>
  <si>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</si>
  <si>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</si>
  <si>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</si>
  <si>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</si>
  <si>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</si>
  <si>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</si>
  <si>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</si>
  <si>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</si>
  <si>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</si>
  <si>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</si>
  <si>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</si>
  <si>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</si>
  <si>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</si>
  <si>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</si>
  <si>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</si>
  <si>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</si>
  <si>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</si>
  <si>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</si>
  <si>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</si>
  <si>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</si>
  <si>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</si>
  <si>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</si>
  <si>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</si>
  <si>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</si>
  <si>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</si>
  <si>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</si>
  <si>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</si>
  <si>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</si>
  <si>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</si>
  <si>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</si>
  <si>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</si>
  <si>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</si>
  <si>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</si>
  <si>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</si>
  <si>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</si>
  <si>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</si>
  <si>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</si>
  <si>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</si>
  <si>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</si>
  <si>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</si>
  <si>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</si>
  <si>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</si>
  <si>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</si>
  <si>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</si>
  <si>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</si>
  <si>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</si>
  <si>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</si>
  <si>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</si>
  <si>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</si>
  <si>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</si>
  <si>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</si>
  <si>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</si>
  <si>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</si>
  <si>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</si>
  <si>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</si>
  <si>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</si>
  <si>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</si>
  <si>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</si>
  <si>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</si>
  <si>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</si>
  <si>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</si>
  <si>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</si>
  <si>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</si>
  <si>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</si>
  <si>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</si>
  <si>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</si>
  <si>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</si>
  <si>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</si>
  <si>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</si>
  <si>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</si>
  <si>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</si>
  <si>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</si>
  <si>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</si>
  <si>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</si>
  <si>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</si>
  <si>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</si>
  <si>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</si>
  <si>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</si>
  <si>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</si>
  <si>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</si>
  <si>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</si>
  <si>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</si>
  <si>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</si>
  <si>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</si>
  <si>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</si>
  <si>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</si>
  <si>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</si>
  <si>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</si>
  <si>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</si>
  <si>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</si>
  <si>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</si>
  <si>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</si>
  <si>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</si>
  <si>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</si>
  <si>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</si>
  <si>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</si>
  <si>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</si>
  <si>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</si>
  <si>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</si>
  <si>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</si>
  <si>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</si>
  <si>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</si>
  <si>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</si>
  <si>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</si>
  <si>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</si>
  <si>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</si>
  <si>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</si>
  <si>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</si>
  <si>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</si>
  <si>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</si>
  <si>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</si>
  <si>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</si>
  <si>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</si>
  <si>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</si>
  <si>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</si>
  <si>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</si>
  <si>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</si>
  <si>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</si>
  <si>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</si>
  <si>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</si>
  <si>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</si>
  <si>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</si>
  <si>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</si>
  <si>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</si>
  <si>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</si>
  <si>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</si>
  <si>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</si>
  <si>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</si>
  <si>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</si>
  <si>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</si>
  <si>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</si>
  <si>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</si>
  <si>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</si>
  <si>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</si>
  <si>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</si>
  <si>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</si>
  <si>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</si>
  <si>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</si>
  <si>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</si>
  <si>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</si>
  <si>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</si>
  <si>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</si>
  <si>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</si>
  <si>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</si>
  <si>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</si>
  <si>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</si>
  <si>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</si>
  <si>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</si>
  <si>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</si>
  <si>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</si>
  <si>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</si>
  <si>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</si>
  <si>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</si>
  <si>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</si>
  <si>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</si>
  <si>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</si>
  <si>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</si>
  <si>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</si>
  <si>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</si>
  <si>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</si>
  <si>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</si>
  <si>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</si>
  <si>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</si>
  <si>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</si>
  <si>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</si>
  <si>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</si>
  <si>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</si>
  <si>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</si>
  <si>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</si>
  <si>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</si>
  <si>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</si>
  <si>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</si>
  <si>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</si>
  <si>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</si>
  <si>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</si>
  <si>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</si>
  <si>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</si>
  <si>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</si>
  <si>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</si>
  <si>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</si>
  <si>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</si>
  <si>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</si>
  <si>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</si>
  <si>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</si>
  <si>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</si>
  <si>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</si>
  <si>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</si>
  <si>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</si>
  <si>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</si>
  <si>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</si>
  <si>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</si>
  <si>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</si>
  <si>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</si>
  <si>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</si>
  <si>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</si>
  <si>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</si>
  <si>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</si>
  <si>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</si>
  <si>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</si>
  <si>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</si>
  <si>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</si>
  <si>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</si>
  <si>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</si>
  <si>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</si>
  <si>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</si>
  <si>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</si>
  <si>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</si>
  <si>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</si>
  <si>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</si>
  <si>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</si>
  <si>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</si>
  <si>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</si>
  <si>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</si>
  <si>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</si>
  <si>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</si>
  <si>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</si>
  <si>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</si>
  <si>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</si>
  <si>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</si>
  <si>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</si>
  <si>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</si>
  <si>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</si>
  <si>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</si>
  <si>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</si>
  <si>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</si>
  <si>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</si>
  <si>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</si>
  <si>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</si>
  <si>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</si>
  <si>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</si>
  <si>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</si>
  <si>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</si>
  <si>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</si>
  <si>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</si>
  <si>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</si>
  <si>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</si>
  <si>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</si>
  <si>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</si>
  <si>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</si>
  <si>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</si>
  <si>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</si>
  <si>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</si>
  <si>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</si>
  <si>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</si>
  <si>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</si>
  <si>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</si>
  <si>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</si>
  <si>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</si>
  <si>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</si>
  <si>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</si>
  <si>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</si>
  <si>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</si>
  <si>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</si>
  <si>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</si>
  <si>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</si>
  <si>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</si>
  <si>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</si>
  <si>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</si>
  <si>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</si>
  <si>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</si>
  <si>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</si>
  <si>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</si>
  <si>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</si>
  <si>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</si>
  <si>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</si>
  <si>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</si>
  <si>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</si>
  <si>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</si>
  <si>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</si>
  <si>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</si>
  <si>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</si>
  <si>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</si>
  <si>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</si>
  <si>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</si>
  <si>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</si>
  <si>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</si>
  <si>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</si>
  <si>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</si>
  <si>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</si>
  <si>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</si>
  <si>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</si>
  <si>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</si>
  <si>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</si>
  <si>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</si>
  <si>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</si>
  <si>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</si>
  <si>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</si>
  <si>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</si>
  <si>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</si>
  <si>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</si>
  <si>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</si>
  <si>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</si>
  <si>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</si>
  <si>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</si>
  <si>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</si>
  <si>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</si>
  <si>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</si>
  <si>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</si>
  <si>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</si>
  <si>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</si>
  <si>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</si>
  <si>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</si>
  <si>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</si>
  <si>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</si>
  <si>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</si>
  <si>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</si>
  <si>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</si>
  <si>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</si>
  <si>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</si>
  <si>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</si>
  <si>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</si>
  <si>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</si>
  <si>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</si>
  <si>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</si>
  <si>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</si>
  <si>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</si>
  <si>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</si>
  <si>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</si>
  <si>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</si>
  <si>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</si>
  <si>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</si>
  <si>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</si>
  <si>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</si>
  <si>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</si>
  <si>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</si>
  <si>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</si>
  <si>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</si>
  <si>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</si>
  <si>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</si>
  <si>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</si>
  <si>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</si>
  <si>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</si>
  <si>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</si>
  <si>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</si>
  <si>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</si>
  <si>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</si>
  <si>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</si>
  <si>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</si>
  <si>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</si>
  <si>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</si>
  <si>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</si>
  <si>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</si>
  <si>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</si>
  <si>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</si>
  <si>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</si>
  <si>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</si>
  <si>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</si>
  <si>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</si>
  <si>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</si>
  <si>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</si>
  <si>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</si>
  <si>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</si>
  <si>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</si>
  <si>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</si>
  <si>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</si>
  <si>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</si>
  <si>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</si>
  <si>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</si>
  <si>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</si>
  <si>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</si>
  <si>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</si>
  <si>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</si>
  <si>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</si>
  <si>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</si>
  <si>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</si>
  <si>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</si>
  <si>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</si>
  <si>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</si>
  <si>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</si>
  <si>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</si>
  <si>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</si>
  <si>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</si>
  <si>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</si>
  <si>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</si>
  <si>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</si>
  <si>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</si>
  <si>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</si>
  <si>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</si>
  <si>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</si>
  <si>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</si>
  <si>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</si>
  <si>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</si>
  <si>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</si>
  <si>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</si>
  <si>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</si>
  <si>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</si>
  <si>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</si>
  <si>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</si>
  <si>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</si>
  <si>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</si>
  <si>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</si>
  <si>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</si>
  <si>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</si>
  <si>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</si>
  <si>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</si>
  <si>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</si>
  <si>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</si>
  <si>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</si>
  <si>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</si>
  <si>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</si>
  <si>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</si>
  <si>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</si>
  <si>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</si>
  <si>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</si>
  <si>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</si>
  <si>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</si>
  <si>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</si>
  <si>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</si>
  <si>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</si>
  <si>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</si>
  <si>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</si>
  <si>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</si>
  <si>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</si>
  <si>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</si>
  <si>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</si>
  <si>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</si>
  <si>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</si>
  <si>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</si>
  <si>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</si>
  <si>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</si>
  <si>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</si>
  <si>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</si>
  <si>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</si>
  <si>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</si>
  <si>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</si>
  <si>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</si>
  <si>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</si>
  <si>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</si>
  <si>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</si>
  <si>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</si>
  <si>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</si>
  <si>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</si>
  <si>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</si>
  <si>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</si>
  <si>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</si>
  <si>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</si>
  <si>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</si>
  <si>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</si>
  <si>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</si>
  <si>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</si>
  <si>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</si>
  <si>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</si>
  <si>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</si>
  <si>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</si>
  <si>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</si>
  <si>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</si>
  <si>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</si>
  <si>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</si>
  <si>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</si>
  <si>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</si>
  <si>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</si>
  <si>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</si>
  <si>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</si>
  <si>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</si>
  <si>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</si>
  <si>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</si>
  <si>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</si>
  <si>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</si>
  <si>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</si>
  <si>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</si>
  <si>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</si>
  <si>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</si>
  <si>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</si>
  <si>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</si>
  <si>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</si>
  <si>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</si>
  <si>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</si>
  <si>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</si>
  <si>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</si>
  <si>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</si>
  <si>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</si>
  <si>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</si>
  <si>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</si>
  <si>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</si>
  <si>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</si>
  <si>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</si>
  <si>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</si>
  <si>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</si>
  <si>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</si>
  <si>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</si>
  <si>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</si>
  <si>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</si>
  <si>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</si>
  <si>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</si>
  <si>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</si>
  <si>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</si>
  <si>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</si>
  <si>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</si>
  <si>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</si>
  <si>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</si>
  <si>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</si>
  <si>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</si>
  <si>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</si>
  <si>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</si>
  <si>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</si>
  <si>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</si>
  <si>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</si>
  <si>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</si>
  <si>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</si>
  <si>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</si>
  <si>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</si>
  <si>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</si>
  <si>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</si>
  <si>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</si>
  <si>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</si>
  <si>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</si>
  <si>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</si>
  <si>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</si>
  <si>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</si>
  <si>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</si>
  <si>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</si>
  <si>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</si>
  <si>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</si>
  <si>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</si>
  <si>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</si>
  <si>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</si>
  <si>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</si>
  <si>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</si>
  <si>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</si>
  <si>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</si>
  <si>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</si>
  <si>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</si>
  <si>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</si>
  <si>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</si>
  <si>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</si>
  <si>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</si>
  <si>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</si>
  <si>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</si>
  <si>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</si>
  <si>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</si>
  <si>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</si>
  <si>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</si>
  <si>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</si>
  <si>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</si>
  <si>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</si>
  <si>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</si>
  <si>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</si>
  <si>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</si>
  <si>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</si>
  <si>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</si>
  <si>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</si>
  <si>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</si>
  <si>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</si>
  <si>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</si>
  <si>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</si>
  <si>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</si>
  <si>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</si>
  <si>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</si>
  <si>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</si>
  <si>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</si>
  <si>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</si>
  <si>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</si>
  <si>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</si>
  <si>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</si>
  <si>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</si>
  <si>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</si>
  <si>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</si>
  <si>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</si>
  <si>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</si>
  <si>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</si>
  <si>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</si>
  <si>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</si>
  <si>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</si>
  <si>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</si>
  <si>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</si>
  <si>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</si>
  <si>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</si>
  <si>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</si>
  <si>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</si>
  <si>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</si>
  <si>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</si>
  <si>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</si>
  <si>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</si>
  <si>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</si>
  <si>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</si>
  <si>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</si>
  <si>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</si>
  <si>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</si>
  <si>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</si>
  <si>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</si>
  <si>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</si>
  <si>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</si>
  <si>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</si>
  <si>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</si>
  <si>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</si>
  <si>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</si>
  <si>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</si>
  <si>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</si>
  <si>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</si>
  <si>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</si>
  <si>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</si>
  <si>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</si>
  <si>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</si>
  <si>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</si>
  <si>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</si>
  <si>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</si>
  <si>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</si>
  <si>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</si>
  <si>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</si>
  <si>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</si>
  <si>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</si>
  <si>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</si>
  <si>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</si>
  <si>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</si>
  <si>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</si>
  <si>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</si>
  <si>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</si>
  <si>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</si>
  <si>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</si>
  <si>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</si>
  <si>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</si>
  <si>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</si>
  <si>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</si>
  <si>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</si>
  <si>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</si>
  <si>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</si>
  <si>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</si>
  <si>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</si>
  <si>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</si>
  <si>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</si>
  <si>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</si>
  <si>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</si>
  <si>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</si>
  <si>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</si>
  <si>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</si>
  <si>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</si>
  <si>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</si>
  <si>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</si>
  <si>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</si>
  <si>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</si>
  <si>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</si>
  <si>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</si>
  <si>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</si>
  <si>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</si>
  <si>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</si>
  <si>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</si>
  <si>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</si>
  <si>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</si>
  <si>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</si>
  <si>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</si>
  <si>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</si>
  <si>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</si>
  <si>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</si>
  <si>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</si>
  <si>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</si>
  <si>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</si>
  <si>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</si>
  <si>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</si>
  <si>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</si>
  <si>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</si>
  <si>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</si>
  <si>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</si>
  <si>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</si>
  <si>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</si>
  <si>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</si>
  <si>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</si>
  <si>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</si>
  <si>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</si>
  <si>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</si>
  <si>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</si>
  <si>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</si>
  <si>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</si>
  <si>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</si>
  <si>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</si>
  <si>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</si>
  <si>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</si>
  <si>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</si>
  <si>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</si>
  <si>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</si>
  <si>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</si>
  <si>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</si>
  <si>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</si>
  <si>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</si>
  <si>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</si>
  <si>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</si>
  <si>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</si>
  <si>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</si>
  <si>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</si>
  <si>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</si>
  <si>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</si>
  <si>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</si>
  <si>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</si>
  <si>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</si>
  <si>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</si>
  <si>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</si>
  <si>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</si>
  <si>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</si>
  <si>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</si>
  <si>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</si>
  <si>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</si>
  <si>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</si>
  <si>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</si>
  <si>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</si>
  <si>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</si>
  <si>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</si>
  <si>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</si>
  <si>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</si>
  <si>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</si>
  <si>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</si>
  <si>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</si>
  <si>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</si>
  <si>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</si>
  <si>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</si>
  <si>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</si>
  <si>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</si>
  <si>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</si>
  <si>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</si>
  <si>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</si>
  <si>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</si>
  <si>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</si>
  <si>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</si>
  <si>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</si>
  <si>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</si>
  <si>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</si>
  <si>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</si>
  <si>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</si>
  <si>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</si>
  <si>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</si>
  <si>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</si>
  <si>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</si>
  <si>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</si>
  <si>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</si>
  <si>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</si>
  <si>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</si>
  <si>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</si>
  <si>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</si>
  <si>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</si>
  <si>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</si>
  <si>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</si>
  <si>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</si>
  <si>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</si>
  <si>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</si>
  <si>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</si>
  <si>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</si>
  <si>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</si>
  <si>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</si>
  <si>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</si>
  <si>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</si>
  <si>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</si>
  <si>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</si>
  <si>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</si>
  <si>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</si>
  <si>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</si>
  <si>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</si>
  <si>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</si>
  <si>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</si>
  <si>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</si>
  <si>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</si>
  <si>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</si>
  <si>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</si>
  <si>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</si>
  <si>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</si>
  <si>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</si>
  <si>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</si>
  <si>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</si>
  <si>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</si>
  <si>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</si>
  <si>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</si>
  <si>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</si>
  <si>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</si>
  <si>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</si>
  <si>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</si>
  <si>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</si>
  <si>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</si>
  <si>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</si>
  <si>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</si>
  <si>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</si>
  <si>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</si>
  <si>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</si>
  <si>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</si>
  <si>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</si>
  <si>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</si>
  <si>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</si>
  <si>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</si>
  <si>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</si>
  <si>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</si>
  <si>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</si>
  <si>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</si>
  <si>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</si>
  <si>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</si>
  <si>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</si>
  <si>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</si>
  <si>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</si>
  <si>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</si>
  <si>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</si>
  <si>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</si>
  <si>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</si>
  <si>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</si>
  <si>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</si>
  <si>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</si>
  <si>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</si>
  <si>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</si>
  <si>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</si>
  <si>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</si>
  <si>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</si>
  <si>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</si>
  <si>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</si>
  <si>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</si>
  <si>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</si>
  <si>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</si>
  <si>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</si>
  <si>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</si>
  <si>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</si>
  <si>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</si>
  <si>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</si>
  <si>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</si>
  <si>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</si>
  <si>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</si>
  <si>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</si>
  <si>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</si>
  <si>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</si>
  <si>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</si>
  <si>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</si>
  <si>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</si>
  <si>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</si>
  <si>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</si>
  <si>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</si>
  <si>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</si>
  <si>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</si>
  <si>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</si>
  <si>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</si>
  <si>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</si>
  <si>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</si>
  <si>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</si>
  <si>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</si>
  <si>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</si>
  <si>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</si>
  <si>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</si>
  <si>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</si>
  <si>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</si>
  <si>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</si>
  <si>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</si>
  <si>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</si>
  <si>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</si>
  <si>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</si>
  <si>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</si>
  <si>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</si>
  <si>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</si>
  <si>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</si>
  <si>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</si>
  <si>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</si>
  <si>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</si>
  <si>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</si>
  <si>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</si>
  <si>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</si>
  <si>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</si>
  <si>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</si>
  <si>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</si>
  <si>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</si>
  <si>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</si>
  <si>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</si>
  <si>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</si>
  <si>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</si>
  <si>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</si>
  <si>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</si>
  <si>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</si>
  <si>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</si>
  <si>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</si>
  <si>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</si>
  <si>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</si>
  <si>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</si>
  <si>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</si>
  <si>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</si>
  <si>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</si>
  <si>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</si>
  <si>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</si>
  <si>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</si>
  <si>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</si>
  <si>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</si>
  <si>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</si>
  <si>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</si>
  <si>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</si>
  <si>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</si>
  <si>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</si>
  <si>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</si>
  <si>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</si>
  <si>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</si>
  <si>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</si>
  <si>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</si>
  <si>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</si>
  <si>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</si>
  <si>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</si>
  <si>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</si>
  <si>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</si>
  <si>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</si>
  <si>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</si>
  <si>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</si>
  <si>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</si>
  <si>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</si>
  <si>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</si>
  <si>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</si>
  <si>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</si>
  <si>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</si>
  <si>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</si>
  <si>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</si>
  <si>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</si>
  <si>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</si>
  <si>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</si>
  <si>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</si>
  <si>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</si>
  <si>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</si>
  <si>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</si>
  <si>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</si>
  <si>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</si>
  <si>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</si>
  <si>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</si>
  <si>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</si>
  <si>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</si>
  <si>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</si>
  <si>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</si>
  <si>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</si>
  <si>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</si>
  <si>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</si>
  <si>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</si>
  <si>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</si>
  <si>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</si>
  <si>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</si>
  <si>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</si>
  <si>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</si>
  <si>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</si>
  <si>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</si>
  <si>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</si>
  <si>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</si>
  <si>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</si>
  <si>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</si>
  <si>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</si>
  <si>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</si>
  <si>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</si>
  <si>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</si>
  <si>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</si>
  <si>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</si>
  <si>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</si>
  <si>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</si>
  <si>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</si>
  <si>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</si>
  <si>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</si>
  <si>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</si>
  <si>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</si>
  <si>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</si>
  <si>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</si>
  <si>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</si>
  <si>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</si>
  <si>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</si>
  <si>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</si>
  <si>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</si>
  <si>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</si>
  <si>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</si>
  <si>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</si>
  <si>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</si>
  <si>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</si>
  <si>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</si>
  <si>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</si>
  <si>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</si>
  <si>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</si>
  <si>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</si>
  <si>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</si>
  <si>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</si>
  <si>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</si>
  <si>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</si>
  <si>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</si>
  <si>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</si>
  <si>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</si>
  <si>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</si>
  <si>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</si>
  <si>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</si>
  <si>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</si>
  <si>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</si>
  <si>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</si>
  <si>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</si>
  <si>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</si>
  <si>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</si>
  <si>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</si>
  <si>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</si>
  <si>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</si>
  <si>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</si>
  <si>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</si>
  <si>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</si>
  <si>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</si>
  <si>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</si>
  <si>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</si>
  <si>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</si>
  <si>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</si>
  <si>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</si>
  <si>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</si>
  <si>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</si>
  <si>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</si>
  <si>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</si>
  <si>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</si>
  <si>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</si>
  <si>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</si>
  <si>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</si>
  <si>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</si>
  <si>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</si>
  <si>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</si>
  <si>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</si>
  <si>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</si>
  <si>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</si>
  <si>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</si>
  <si>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</si>
  <si>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</si>
  <si>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</si>
  <si>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</si>
  <si>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</si>
  <si>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</si>
  <si>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</si>
  <si>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</si>
  <si>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</si>
  <si>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</si>
  <si>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</si>
  <si>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</si>
  <si>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</si>
  <si>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</si>
  <si>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</si>
  <si>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</si>
  <si>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</si>
  <si>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</si>
  <si>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</si>
  <si>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</si>
  <si>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</si>
  <si>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</si>
  <si>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</si>
  <si>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</si>
  <si>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</si>
  <si>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</si>
  <si>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</si>
  <si>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</si>
  <si>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</si>
  <si>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</si>
  <si>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</si>
  <si>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</si>
  <si>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</si>
  <si>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</si>
  <si>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</si>
  <si>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</si>
  <si>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</si>
  <si>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</si>
  <si>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</si>
  <si>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</si>
  <si>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</si>
  <si>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</si>
  <si>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</si>
  <si>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</si>
  <si>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</si>
  <si>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</si>
  <si>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</si>
  <si>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</si>
  <si>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</si>
  <si>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</si>
  <si>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</si>
  <si>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</si>
  <si>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</si>
  <si>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</si>
  <si>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</si>
  <si>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</si>
  <si>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</si>
  <si>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</si>
  <si>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</si>
  <si>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</si>
  <si>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</si>
  <si>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</si>
  <si>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</si>
  <si>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</si>
  <si>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</si>
  <si>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</si>
  <si>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</si>
  <si>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</si>
  <si>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</si>
  <si>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</si>
  <si>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</si>
  <si>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</si>
  <si>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</si>
  <si>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</si>
  <si>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</si>
  <si>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</si>
  <si>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</si>
  <si>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</si>
  <si>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</si>
  <si>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</si>
  <si>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</si>
  <si>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</si>
  <si>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</si>
  <si>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</si>
  <si>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</si>
  <si>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</si>
  <si>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</si>
  <si>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</si>
  <si>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</si>
  <si>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</si>
  <si>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</si>
  <si>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</si>
  <si>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</si>
  <si>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</si>
  <si>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</si>
  <si>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</si>
  <si>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</si>
  <si>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</si>
  <si>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</si>
  <si>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</si>
  <si>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</si>
  <si>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</si>
  <si>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</si>
  <si>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</si>
  <si>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</si>
  <si>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</si>
  <si>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</si>
  <si>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</si>
  <si>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</si>
  <si>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</si>
  <si>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</si>
  <si>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</si>
  <si>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</si>
  <si>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</si>
  <si>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</si>
  <si>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</si>
  <si>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</si>
  <si>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</si>
  <si>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</si>
  <si>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</si>
  <si>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</si>
  <si>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</si>
  <si>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</si>
  <si>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</si>
  <si>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</si>
  <si>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</si>
  <si>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</si>
  <si>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</si>
  <si>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</si>
  <si>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</si>
  <si>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</si>
  <si>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</si>
  <si>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</si>
  <si>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</si>
  <si>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</si>
  <si>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</si>
  <si>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</si>
  <si>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</si>
  <si>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</si>
  <si>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</si>
  <si>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</si>
  <si>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</si>
  <si>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</si>
  <si>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</si>
  <si>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</si>
  <si>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</si>
  <si>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</si>
  <si>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</si>
  <si>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</si>
  <si>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</si>
  <si>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</si>
  <si>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</si>
  <si>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</si>
  <si>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</si>
  <si>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</si>
  <si>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</si>
  <si>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</si>
  <si>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</si>
  <si>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</si>
  <si>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</si>
  <si>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</si>
  <si>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</si>
  <si>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</si>
  <si>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</si>
  <si>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</si>
  <si>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</si>
  <si>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</si>
  <si>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</si>
  <si>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</si>
  <si>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</si>
  <si>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</si>
  <si>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</si>
  <si>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</si>
  <si>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</si>
  <si>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</si>
  <si>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</si>
  <si>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</si>
  <si>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</si>
  <si>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</si>
  <si>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</si>
  <si>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</si>
  <si>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</si>
  <si>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</si>
  <si>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</si>
  <si>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</si>
  <si>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</si>
  <si>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</si>
  <si>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</si>
  <si>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</si>
  <si>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</si>
  <si>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</si>
  <si>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</si>
  <si>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</si>
  <si>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</si>
  <si>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</si>
  <si>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</si>
  <si>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</si>
  <si>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</si>
  <si>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</si>
  <si>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</si>
  <si>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</si>
  <si>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</si>
  <si>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</si>
  <si>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</si>
  <si>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</si>
  <si>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</si>
  <si>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</si>
  <si>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</si>
  <si>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</si>
  <si>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</si>
  <si>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</si>
  <si>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</si>
  <si>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</si>
  <si>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</si>
  <si>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</si>
  <si>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</si>
  <si>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</si>
  <si>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</si>
  <si>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</si>
  <si>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</si>
  <si>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</si>
  <si>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</si>
  <si>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</si>
  <si>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</si>
  <si>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</si>
  <si>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</si>
  <si>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</si>
  <si>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</si>
  <si>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</si>
  <si>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</si>
  <si>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</si>
  <si>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</si>
  <si>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</si>
  <si>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</si>
  <si>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</si>
  <si>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</si>
  <si>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</si>
  <si>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</si>
  <si>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</si>
  <si>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</si>
  <si>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</si>
  <si>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</si>
  <si>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</si>
  <si>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</si>
  <si>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</si>
  <si>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</si>
  <si>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</si>
  <si>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</si>
  <si>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</si>
  <si>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</si>
  <si>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</si>
  <si>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</si>
  <si>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</si>
  <si>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</si>
  <si>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</si>
  <si>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</si>
  <si>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</si>
  <si>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</si>
  <si>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</si>
  <si>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</si>
  <si>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</si>
  <si>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</si>
  <si>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</si>
  <si>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</si>
  <si>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</si>
  <si>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</si>
  <si>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</si>
  <si>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</si>
  <si>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</si>
  <si>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</si>
  <si>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</si>
  <si>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</si>
  <si>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</si>
  <si>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</si>
  <si>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</si>
  <si>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</si>
  <si>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</si>
  <si>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</si>
  <si>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</si>
  <si>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</si>
  <si>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</si>
  <si>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</si>
  <si>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</si>
  <si>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</si>
  <si>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</si>
  <si>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</si>
  <si>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</si>
  <si>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</si>
  <si>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</si>
  <si>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</si>
  <si>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</si>
  <si>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</si>
  <si>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</si>
  <si>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</si>
  <si>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</si>
  <si>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</si>
  <si>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</si>
  <si>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</si>
  <si>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</si>
  <si>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</si>
  <si>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</si>
  <si>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</si>
  <si>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</si>
  <si>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</si>
  <si>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</si>
  <si>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</si>
  <si>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</si>
  <si>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</si>
  <si>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</si>
  <si>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</si>
  <si>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</si>
  <si>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</si>
  <si>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</si>
  <si>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</si>
  <si>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</si>
  <si>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</si>
  <si>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</si>
  <si>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</si>
  <si>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</si>
  <si>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</si>
  <si>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</si>
  <si>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</si>
  <si>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</si>
  <si>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</si>
  <si>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</si>
  <si>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</si>
  <si>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</si>
  <si>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</si>
  <si>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</si>
  <si>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</si>
  <si>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</si>
  <si>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</si>
  <si>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</si>
  <si>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</si>
  <si>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</si>
  <si>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</si>
  <si>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</si>
  <si>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</si>
  <si>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</si>
  <si>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</si>
  <si>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</si>
  <si>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</si>
  <si>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</si>
  <si>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</si>
  <si>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</si>
  <si>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</si>
  <si>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</si>
  <si>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</si>
  <si>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</si>
  <si>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</si>
  <si>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</si>
  <si>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</si>
  <si>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</si>
  <si>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</si>
  <si>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</si>
  <si>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</si>
  <si>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</si>
  <si>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</si>
  <si>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</si>
  <si>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</si>
  <si>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</si>
  <si>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</si>
  <si>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</si>
  <si>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</si>
  <si>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</si>
  <si>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</si>
  <si>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</si>
  <si>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</si>
  <si>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</si>
  <si>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</si>
  <si>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</si>
  <si>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</si>
  <si>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</si>
  <si>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</si>
  <si>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</si>
  <si>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</si>
  <si>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</si>
  <si>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</si>
  <si>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</si>
  <si>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</si>
  <si>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</si>
  <si>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</si>
  <si>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</si>
  <si>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</si>
  <si>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</si>
  <si>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</si>
  <si>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</si>
  <si>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</si>
  <si>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</si>
  <si>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</si>
  <si>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</si>
  <si>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</si>
  <si>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</si>
  <si>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</si>
  <si>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</si>
  <si>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</si>
  <si>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</si>
  <si>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</si>
  <si>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</si>
  <si>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</si>
  <si>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</si>
  <si>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</si>
  <si>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</si>
  <si>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</si>
  <si>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</si>
  <si>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</si>
  <si>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</si>
  <si>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</si>
  <si>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</si>
  <si>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</si>
  <si>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</si>
  <si>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</si>
  <si>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</si>
  <si>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</si>
  <si>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</si>
  <si>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</si>
  <si>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</si>
  <si>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</si>
  <si>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</si>
  <si>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</si>
  <si>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</si>
  <si>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</si>
  <si>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</si>
  <si>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</si>
  <si>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</si>
  <si>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</si>
  <si>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</si>
  <si>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</si>
  <si>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</si>
  <si>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</si>
  <si>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</si>
  <si>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</si>
  <si>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</si>
  <si>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</si>
  <si>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</si>
  <si>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</si>
  <si>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</si>
  <si>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</si>
  <si>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</si>
  <si>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</si>
  <si>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</si>
  <si>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</si>
  <si>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</si>
  <si>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</si>
  <si>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</si>
  <si>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</si>
  <si>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</si>
  <si>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</si>
  <si>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</si>
  <si>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</si>
  <si>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</si>
  <si>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</si>
  <si>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</si>
  <si>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</si>
  <si>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</si>
  <si>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</si>
  <si>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</si>
  <si>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</si>
  <si>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</si>
  <si>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</si>
  <si>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</si>
  <si>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</si>
  <si>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</si>
  <si>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</si>
  <si>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</si>
  <si>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</si>
  <si>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</si>
  <si>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</si>
  <si>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</si>
  <si>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</si>
  <si>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</si>
  <si>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</si>
  <si>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</si>
  <si>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</si>
  <si>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</si>
  <si>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</si>
  <si>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</si>
  <si>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</si>
  <si>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</si>
  <si>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</si>
  <si>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</si>
  <si>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</si>
  <si>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</si>
  <si>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</si>
  <si>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</si>
  <si>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</si>
  <si>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</si>
  <si>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</si>
  <si>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</si>
  <si>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</si>
  <si>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</si>
  <si>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</si>
  <si>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</si>
  <si>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</si>
  <si>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</si>
  <si>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</si>
  <si>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</si>
  <si>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</si>
  <si>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</si>
  <si>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</si>
  <si>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</si>
  <si>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</si>
  <si>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</si>
  <si>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</si>
  <si>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</si>
  <si>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</si>
  <si>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</si>
  <si>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</si>
  <si>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</si>
  <si>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</si>
  <si>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</si>
  <si>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</si>
  <si>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</si>
  <si>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</si>
  <si>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</si>
  <si>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</si>
  <si>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</si>
  <si>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</si>
  <si>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</si>
  <si>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</si>
  <si>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</si>
  <si>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</si>
  <si>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</si>
  <si>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</si>
  <si>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</si>
  <si>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</si>
  <si>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</si>
  <si>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</si>
  <si>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</si>
  <si>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</si>
  <si>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</si>
  <si>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</si>
  <si>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</si>
  <si>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</si>
  <si>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</si>
  <si>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</si>
  <si>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</si>
  <si>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</si>
  <si>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</si>
  <si>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</si>
  <si>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</si>
  <si>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</si>
  <si>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</si>
  <si>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</si>
  <si>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</si>
  <si>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</si>
  <si>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</si>
  <si>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</si>
  <si>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</si>
  <si>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</si>
  <si>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</si>
  <si>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</si>
  <si>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</si>
  <si>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</si>
  <si>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</si>
  <si>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</si>
  <si>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</si>
  <si>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</si>
  <si>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</si>
  <si>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</si>
  <si>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</si>
  <si>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</si>
  <si>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</si>
  <si>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</si>
  <si>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</si>
  <si>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</si>
  <si>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</si>
  <si>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</si>
  <si>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</si>
  <si>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</si>
  <si>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</si>
  <si>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</si>
  <si>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</si>
  <si>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</si>
  <si>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</si>
  <si>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</si>
  <si>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</si>
  <si>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</si>
  <si>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</si>
  <si>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</si>
  <si>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</si>
  <si>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</si>
  <si>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</si>
  <si>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</si>
  <si>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</si>
  <si>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</si>
  <si>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</si>
  <si>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</si>
  <si>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</si>
  <si>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</si>
  <si>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</si>
  <si>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</si>
  <si>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</si>
  <si>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</si>
  <si>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</si>
  <si>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</si>
  <si>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</si>
  <si>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</si>
  <si>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</si>
  <si>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</si>
  <si>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</si>
  <si>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</si>
  <si>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</si>
  <si>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</si>
  <si>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</si>
  <si>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</si>
  <si>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</si>
  <si>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</si>
  <si>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</si>
  <si>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</si>
  <si>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</si>
  <si>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</si>
  <si>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</si>
  <si>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</si>
  <si>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</si>
  <si>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</si>
  <si>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</si>
  <si>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</si>
  <si>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</si>
  <si>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</si>
  <si>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</si>
  <si>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</si>
  <si>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</si>
  <si>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</si>
  <si>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</si>
  <si>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</si>
  <si>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</si>
  <si>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</si>
  <si>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</si>
  <si>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</si>
  <si>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</si>
  <si>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</si>
  <si>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</si>
  <si>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</si>
  <si>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</si>
  <si>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</si>
  <si>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</si>
  <si>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</si>
  <si>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</si>
  <si>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</si>
  <si>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</si>
  <si>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</si>
  <si>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</si>
  <si>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</si>
  <si>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</si>
  <si>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</si>
  <si>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</si>
  <si>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</si>
  <si>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</si>
  <si>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</si>
  <si>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</si>
  <si>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</si>
  <si>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</si>
  <si>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</si>
  <si>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</si>
  <si>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</si>
  <si>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</si>
  <si>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</si>
  <si>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</si>
  <si>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</si>
  <si>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</si>
  <si>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</si>
  <si>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</si>
  <si>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</si>
  <si>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</si>
  <si>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</si>
  <si>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</si>
  <si>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</si>
  <si>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</si>
  <si>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</si>
  <si>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</si>
  <si>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</si>
  <si>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</si>
  <si>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</si>
  <si>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</si>
  <si>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</si>
  <si>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</si>
  <si>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</si>
  <si>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</si>
  <si>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</si>
  <si>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</si>
  <si>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</si>
  <si>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</si>
  <si>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</si>
  <si>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</si>
  <si>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</si>
  <si>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</si>
  <si>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</si>
  <si>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</si>
  <si>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</si>
  <si>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</si>
  <si>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</si>
  <si>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</si>
  <si>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</si>
  <si>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</si>
  <si>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</si>
  <si>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</si>
  <si>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</si>
  <si>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</si>
  <si>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</si>
  <si>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</si>
  <si>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</si>
  <si>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</si>
  <si>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</si>
  <si>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</si>
  <si>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</si>
  <si>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</si>
  <si>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</si>
  <si>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</si>
  <si>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</si>
  <si>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</si>
  <si>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</si>
  <si>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</si>
  <si>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</si>
  <si>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</si>
  <si>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</si>
  <si>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</si>
  <si>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</si>
  <si>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</si>
  <si>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</si>
  <si>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</si>
  <si>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</si>
  <si>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</si>
  <si>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</si>
  <si>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</si>
  <si>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</si>
  <si>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</si>
  <si>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</si>
  <si>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</si>
  <si>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</si>
  <si>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</si>
  <si>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</si>
  <si>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</si>
  <si>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</si>
  <si>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</si>
  <si>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</si>
  <si>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</si>
  <si>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</si>
  <si>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</si>
  <si>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</si>
  <si>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</si>
  <si>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</si>
  <si>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</si>
  <si>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</si>
  <si>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</si>
  <si>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</si>
  <si>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</si>
  <si>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</si>
  <si>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</si>
  <si>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</si>
  <si>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</si>
  <si>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</si>
  <si>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</si>
  <si>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</si>
  <si>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</si>
  <si>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</si>
  <si>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</si>
  <si>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</si>
  <si>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</si>
  <si>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</si>
  <si>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</si>
  <si>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</si>
  <si>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</si>
  <si>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</si>
  <si>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</si>
  <si>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</si>
  <si>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</si>
  <si>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</si>
  <si>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</si>
  <si>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</si>
  <si>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</si>
  <si>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</si>
  <si>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</si>
  <si>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</si>
  <si>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</si>
  <si>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</si>
  <si>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</si>
  <si>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</si>
  <si>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</si>
  <si>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</si>
  <si>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</si>
  <si>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</si>
  <si>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</si>
  <si>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</si>
  <si>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</si>
  <si>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</si>
  <si>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</si>
  <si>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</si>
  <si>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</si>
  <si>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</si>
  <si>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</si>
  <si>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</si>
  <si>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</si>
  <si>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</si>
  <si>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</si>
  <si>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</si>
  <si>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</si>
  <si>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</si>
  <si>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</si>
  <si>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</si>
  <si>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</si>
  <si>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</si>
  <si>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</si>
  <si>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</si>
  <si>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</si>
  <si>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</si>
  <si>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</si>
  <si>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</si>
  <si>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</si>
  <si>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</si>
  <si>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</si>
  <si>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</si>
  <si>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</si>
  <si>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</si>
  <si>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</si>
  <si>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</si>
  <si>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</si>
  <si>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</si>
  <si>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</si>
  <si>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</si>
  <si>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</si>
  <si>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</si>
  <si>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</si>
  <si>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</si>
  <si>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</si>
  <si>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</si>
  <si>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</si>
  <si>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</si>
  <si>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</si>
  <si>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</si>
  <si>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</si>
  <si>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</si>
  <si>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</si>
  <si>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</si>
  <si>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</si>
  <si>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</si>
  <si>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</si>
  <si>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</si>
  <si>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</si>
  <si>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</si>
  <si>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</si>
  <si>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</si>
  <si>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</si>
  <si>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</si>
  <si>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</si>
  <si>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</si>
  <si>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</si>
  <si>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</si>
  <si>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</si>
  <si>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</si>
  <si>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</si>
  <si>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</si>
  <si>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</si>
  <si>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</si>
  <si>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</si>
  <si>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</si>
  <si>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</si>
  <si>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</si>
  <si>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</si>
  <si>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</si>
  <si>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</si>
  <si>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</si>
  <si>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</si>
  <si>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</si>
  <si>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</si>
  <si>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</si>
  <si>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</si>
  <si>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</si>
  <si>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</si>
  <si>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</si>
  <si>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</si>
  <si>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</si>
  <si>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</si>
  <si>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</si>
  <si>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</si>
  <si>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</si>
  <si>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</si>
  <si>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</si>
  <si>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</si>
  <si>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</si>
  <si>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</si>
  <si>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</si>
  <si>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</si>
  <si>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</si>
  <si>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</si>
  <si>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</si>
  <si>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</si>
  <si>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</si>
  <si>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</si>
  <si>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</si>
  <si>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</si>
  <si>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</si>
  <si>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</si>
  <si>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</si>
  <si>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</si>
  <si>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</si>
  <si>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</si>
  <si>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</si>
  <si>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</si>
  <si>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</si>
  <si>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</si>
  <si>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</si>
  <si>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</si>
  <si>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</si>
  <si>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</si>
  <si>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</si>
  <si>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</si>
  <si>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</si>
  <si>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</si>
  <si>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</si>
  <si>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</si>
  <si>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</si>
  <si>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</si>
  <si>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</si>
  <si>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</si>
  <si>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</si>
  <si>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</si>
  <si>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</si>
  <si>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</si>
  <si>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</si>
  <si>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</si>
  <si>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</si>
  <si>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</si>
  <si>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</si>
  <si>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</si>
  <si>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</si>
  <si>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</si>
  <si>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</si>
  <si>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</si>
  <si>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</si>
  <si>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</si>
  <si>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</si>
  <si>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</si>
  <si>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</si>
  <si>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</si>
  <si>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</si>
  <si>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</si>
  <si>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</si>
  <si>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</si>
  <si>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</si>
  <si>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</si>
  <si>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</si>
  <si>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</si>
  <si>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</si>
  <si>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</si>
  <si>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</si>
  <si>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</si>
  <si>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</si>
  <si>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</si>
  <si>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</si>
  <si>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</si>
  <si>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</si>
  <si>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</si>
  <si>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</si>
  <si>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</si>
  <si>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</si>
  <si>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</si>
  <si>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</si>
  <si>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</si>
  <si>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</si>
  <si>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</si>
  <si>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</si>
  <si>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</si>
  <si>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</si>
  <si>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</si>
  <si>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</si>
  <si>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</si>
  <si>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</si>
  <si>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</si>
  <si>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</si>
  <si>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</si>
  <si>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</si>
  <si>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</si>
  <si>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</si>
  <si>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</si>
  <si>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</si>
  <si>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</si>
  <si>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</si>
  <si>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</si>
  <si>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</si>
  <si>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</si>
  <si>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</si>
  <si>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</si>
  <si>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</si>
  <si>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</si>
  <si>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</si>
  <si>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</si>
  <si>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</si>
  <si>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</si>
  <si>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</si>
  <si>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</si>
  <si>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</si>
  <si>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</si>
  <si>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</si>
  <si>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</si>
  <si>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</si>
  <si>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</si>
  <si>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</si>
  <si>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</si>
  <si>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</si>
  <si>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</si>
  <si>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</si>
  <si>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</si>
  <si>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</si>
  <si>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</si>
  <si>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</si>
  <si>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</si>
  <si>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</si>
  <si>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</si>
  <si>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</si>
  <si>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</si>
  <si>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</si>
  <si>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</si>
  <si>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</si>
  <si>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</si>
  <si>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</si>
  <si>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</si>
  <si>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</si>
  <si>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</si>
  <si>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</si>
  <si>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</si>
  <si>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</si>
  <si>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</si>
  <si>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</si>
  <si>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</si>
  <si>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</si>
  <si>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</si>
  <si>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</si>
  <si>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</si>
  <si>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</si>
  <si>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</si>
  <si>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</si>
  <si>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</si>
  <si>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</si>
  <si>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</si>
  <si>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</si>
  <si>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</si>
  <si>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</si>
  <si>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</si>
  <si>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</si>
  <si>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</si>
  <si>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</si>
  <si>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</si>
  <si>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</si>
  <si>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</si>
  <si>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</si>
  <si>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</si>
  <si>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</si>
  <si>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</si>
  <si>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</si>
  <si>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</si>
  <si>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</si>
  <si>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</si>
  <si>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</si>
  <si>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</si>
  <si>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</si>
  <si>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</si>
  <si>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</si>
  <si>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</si>
  <si>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</si>
  <si>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</si>
  <si>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</si>
  <si>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</si>
  <si>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</si>
  <si>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</si>
  <si>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</si>
  <si>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</si>
  <si>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</si>
  <si>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</si>
  <si>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</si>
  <si>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</si>
  <si>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</si>
  <si>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</si>
  <si>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</si>
  <si>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</si>
  <si>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</si>
  <si>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</si>
  <si>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</si>
  <si>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</si>
  <si>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</si>
  <si>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</si>
  <si>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</si>
  <si>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</si>
  <si>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</si>
  <si>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</si>
  <si>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</si>
  <si>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</si>
  <si>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</si>
  <si>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</si>
  <si>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</si>
  <si>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</si>
  <si>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</si>
  <si>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</si>
  <si>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</si>
  <si>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</si>
  <si>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</si>
  <si>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</si>
  <si>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</si>
  <si>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</si>
  <si>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</si>
  <si>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</si>
  <si>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</si>
  <si>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</si>
  <si>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</si>
  <si>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</si>
  <si>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</si>
  <si>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</si>
  <si>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</si>
  <si>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</si>
  <si>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</si>
  <si>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</si>
  <si>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</si>
  <si>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</si>
  <si>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</si>
  <si>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</si>
  <si>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</si>
  <si>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</si>
  <si>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</si>
  <si>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</si>
  <si>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</si>
  <si>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</si>
  <si>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</si>
  <si>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</si>
  <si>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</si>
  <si>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</si>
  <si>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</si>
  <si>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</si>
  <si>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</si>
  <si>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</si>
  <si>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</si>
  <si>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</si>
  <si>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</si>
  <si>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</si>
  <si>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</si>
  <si>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</si>
  <si>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</si>
  <si>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</si>
  <si>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</si>
  <si>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</si>
  <si>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</si>
  <si>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</si>
  <si>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</si>
  <si>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</si>
  <si>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</si>
  <si>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</si>
  <si>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</si>
  <si>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</si>
  <si>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</si>
  <si>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</si>
  <si>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</si>
  <si>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</si>
  <si>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</si>
  <si>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</si>
  <si>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</si>
  <si>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</si>
  <si>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</si>
  <si>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</si>
  <si>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</si>
  <si>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</si>
  <si>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</si>
  <si>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</si>
  <si>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</si>
  <si>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</si>
  <si>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</si>
  <si>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</si>
  <si>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</si>
  <si>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</si>
  <si>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</si>
  <si>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</si>
  <si>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</si>
  <si>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</si>
  <si>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</si>
  <si>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</si>
  <si>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</si>
  <si>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</si>
  <si>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</si>
  <si>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</si>
  <si>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</si>
  <si>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</si>
  <si>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</si>
  <si>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</si>
  <si>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</si>
  <si>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</si>
  <si>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</si>
  <si>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</si>
  <si>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</si>
  <si>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</si>
  <si>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</si>
  <si>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</si>
  <si>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</si>
  <si>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</si>
  <si>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</si>
  <si>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</si>
  <si>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</si>
  <si>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</si>
  <si>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</si>
  <si>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</si>
  <si>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</si>
  <si>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</si>
  <si>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</si>
  <si>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</si>
  <si>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</si>
  <si>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</si>
  <si>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</si>
  <si>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</si>
  <si>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</si>
  <si>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</si>
  <si>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</si>
  <si>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</si>
  <si>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</si>
  <si>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</si>
  <si>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</si>
  <si>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</si>
  <si>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</si>
  <si>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</si>
  <si>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</si>
  <si>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</si>
  <si>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</si>
  <si>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</si>
  <si>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</si>
  <si>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</si>
  <si>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</si>
  <si>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</si>
  <si>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</si>
  <si>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</si>
  <si>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</si>
  <si>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</si>
  <si>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</si>
  <si>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</si>
  <si>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</si>
  <si>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</si>
  <si>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</si>
  <si>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</si>
  <si>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</si>
  <si>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</si>
  <si>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</si>
  <si>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</si>
  <si>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</si>
  <si>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</si>
  <si>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</si>
  <si>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</si>
  <si>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</si>
  <si>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</si>
  <si>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</si>
  <si>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</si>
  <si>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</si>
  <si>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</si>
  <si>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</si>
  <si>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</si>
  <si>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</si>
  <si>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</si>
  <si>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</si>
  <si>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</si>
  <si>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</si>
  <si>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</si>
  <si>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</si>
  <si>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</si>
  <si>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</si>
  <si>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</si>
  <si>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</si>
  <si>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</si>
  <si>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</si>
  <si>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</si>
  <si>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</si>
  <si>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</si>
  <si>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</si>
  <si>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</si>
  <si>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</si>
  <si>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</si>
  <si>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</si>
  <si>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</si>
  <si>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</si>
  <si>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</si>
  <si>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</si>
  <si>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</si>
  <si>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</si>
  <si>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</si>
  <si>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</si>
  <si>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</si>
  <si>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</si>
  <si>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</si>
  <si>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</si>
  <si>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</si>
  <si>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</si>
  <si>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</si>
  <si>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</si>
  <si>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</si>
  <si>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</si>
  <si>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</si>
  <si>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</si>
  <si>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</si>
  <si>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</si>
  <si>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</si>
  <si>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</si>
  <si>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</si>
  <si>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</si>
  <si>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</si>
  <si>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</si>
  <si>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</si>
  <si>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</si>
  <si>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</si>
  <si>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</si>
  <si>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</si>
  <si>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</si>
  <si>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</si>
  <si>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</si>
  <si>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</si>
  <si>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</si>
  <si>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</si>
  <si>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</si>
  <si>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</si>
  <si>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</si>
  <si>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</si>
  <si>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</si>
  <si>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</si>
  <si>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</si>
  <si>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</si>
  <si>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</si>
  <si>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</si>
  <si>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</si>
  <si>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</si>
  <si>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</si>
  <si>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</si>
  <si>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</si>
  <si>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</si>
  <si>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</si>
  <si>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</si>
  <si>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</si>
  <si>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</si>
  <si>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</si>
  <si>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</si>
  <si>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</si>
  <si>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</si>
  <si>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</si>
  <si>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</si>
  <si>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</si>
  <si>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</si>
  <si>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</si>
  <si>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</si>
  <si>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</si>
  <si>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</si>
  <si>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</si>
  <si>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</si>
  <si>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</si>
  <si>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</si>
  <si>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</si>
  <si>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</si>
  <si>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</si>
  <si>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</si>
  <si>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</si>
  <si>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</si>
  <si>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</si>
  <si>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</si>
  <si>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</si>
  <si>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</si>
  <si>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</si>
  <si>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</si>
  <si>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</si>
  <si>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</si>
  <si>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</si>
  <si>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</si>
  <si>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</si>
  <si>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</si>
  <si>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</si>
  <si>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</si>
  <si>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</si>
  <si>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</si>
  <si>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</si>
  <si>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</si>
  <si>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</si>
  <si>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</si>
  <si>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</si>
  <si>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</si>
  <si>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</si>
  <si>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</si>
  <si>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</si>
  <si>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</si>
  <si>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</si>
  <si>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</si>
  <si>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</si>
  <si>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</si>
  <si>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</si>
  <si>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</si>
  <si>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</si>
  <si>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</si>
  <si>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</si>
  <si>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</si>
  <si>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</si>
  <si>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</si>
  <si>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</si>
  <si>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</si>
  <si>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</si>
  <si>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</si>
  <si>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</si>
  <si>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</si>
  <si>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</si>
  <si>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</si>
  <si>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</si>
  <si>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</si>
  <si>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</si>
  <si>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</si>
  <si>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</si>
  <si>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</si>
  <si>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</si>
  <si>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</si>
  <si>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</si>
  <si>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</si>
  <si>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</si>
  <si>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</si>
  <si>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</si>
  <si>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</si>
  <si>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</si>
  <si>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</si>
  <si>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</si>
  <si>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</si>
  <si>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</si>
  <si>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</si>
  <si>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</si>
  <si>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</si>
  <si>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</si>
  <si>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</si>
  <si>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</si>
  <si>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</si>
  <si>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</si>
  <si>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</si>
  <si>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</si>
  <si>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</si>
  <si>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</si>
  <si>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</si>
  <si>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</si>
  <si>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</si>
  <si>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</si>
  <si>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</si>
  <si>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</si>
  <si>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</si>
  <si>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</si>
  <si>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</si>
  <si>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</si>
  <si>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</si>
  <si>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</si>
  <si>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</si>
  <si>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</si>
  <si>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</si>
  <si>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</si>
  <si>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</si>
  <si>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</si>
  <si>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</si>
  <si>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</si>
  <si>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</si>
  <si>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</si>
  <si>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</si>
  <si>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</si>
  <si>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</si>
  <si>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</si>
  <si>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</si>
  <si>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</si>
  <si>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</si>
  <si>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</si>
  <si>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</si>
  <si>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</si>
  <si>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</si>
  <si>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</si>
  <si>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</si>
  <si>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</si>
  <si>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</si>
  <si>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</si>
  <si>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</si>
  <si>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</si>
  <si>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</si>
  <si>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</si>
  <si>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</si>
  <si>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</si>
  <si>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</si>
  <si>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</si>
  <si>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</si>
  <si>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</si>
  <si>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</si>
  <si>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</si>
  <si>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</si>
  <si>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</si>
  <si>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</si>
  <si>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</si>
  <si>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</si>
  <si>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</si>
  <si>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</si>
  <si>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</si>
  <si>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</si>
  <si>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</si>
  <si>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</si>
  <si>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</si>
  <si>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</si>
  <si>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</si>
  <si>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</si>
  <si>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</si>
  <si>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</si>
  <si>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</si>
  <si>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</si>
  <si>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</si>
  <si>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</si>
  <si>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</si>
  <si>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</si>
  <si>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</si>
  <si>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</si>
  <si>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</si>
  <si>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</si>
  <si>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</si>
  <si>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</si>
  <si>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</si>
  <si>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</si>
  <si>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</si>
  <si>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</si>
  <si>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</si>
  <si>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</si>
  <si>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</si>
  <si>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</si>
  <si>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</si>
  <si>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</si>
  <si>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</si>
  <si>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</si>
  <si>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</si>
  <si>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</si>
  <si>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</si>
  <si>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</si>
  <si>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</si>
  <si>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</si>
  <si>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</si>
  <si>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</si>
  <si>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</si>
  <si>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</si>
  <si>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</si>
  <si>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</si>
  <si>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</si>
  <si>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</si>
  <si>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</si>
  <si>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</si>
  <si>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</si>
  <si>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</si>
  <si>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</si>
  <si>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</si>
  <si>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</si>
  <si>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</si>
  <si>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</si>
  <si>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</si>
  <si>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</si>
  <si>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</si>
  <si>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</si>
  <si>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</si>
  <si>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</si>
  <si>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</si>
  <si>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</si>
  <si>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</si>
  <si>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</si>
  <si>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</si>
  <si>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</si>
  <si>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</si>
  <si>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</si>
  <si>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</si>
  <si>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</si>
  <si>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</si>
  <si>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</si>
  <si>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</si>
  <si>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</si>
  <si>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</si>
  <si>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</si>
  <si>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</si>
  <si>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</si>
  <si>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</si>
  <si>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</si>
  <si>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</si>
  <si>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</si>
  <si>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</si>
  <si>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</si>
  <si>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</si>
  <si>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</si>
  <si>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</si>
  <si>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</si>
  <si>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</si>
  <si>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</si>
  <si>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</si>
  <si>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</si>
  <si>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</si>
  <si>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</si>
  <si>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</si>
  <si>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</si>
  <si>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</si>
  <si>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</si>
  <si>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</si>
  <si>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</si>
  <si>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</si>
  <si>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</si>
  <si>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</si>
  <si>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</si>
  <si>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</si>
  <si>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</si>
  <si>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</si>
  <si>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</si>
  <si>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</si>
  <si>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</si>
  <si>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</si>
  <si>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</si>
  <si>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</si>
  <si>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</si>
  <si>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</si>
  <si>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</si>
  <si>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</si>
  <si>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</si>
  <si>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</si>
  <si>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</si>
  <si>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</si>
  <si>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</si>
  <si>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</si>
  <si>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</si>
  <si>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</si>
  <si>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</si>
  <si>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</si>
  <si>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</si>
  <si>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</si>
  <si>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</si>
  <si>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</si>
  <si>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</si>
  <si>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</si>
  <si>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</si>
  <si>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</si>
  <si>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</si>
  <si>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</si>
  <si>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</si>
  <si>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</si>
  <si>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</si>
  <si>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</si>
  <si>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</si>
  <si>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</si>
  <si>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</si>
  <si>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</si>
  <si>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</si>
  <si>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</si>
  <si>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</si>
  <si>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</si>
  <si>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</si>
  <si>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</si>
  <si>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</si>
  <si>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</si>
  <si>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</si>
  <si>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</si>
  <si>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</si>
  <si>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</si>
  <si>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</si>
  <si>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</si>
  <si>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</si>
  <si>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</si>
  <si>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</si>
  <si>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</si>
  <si>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</si>
  <si>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</si>
  <si>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</si>
  <si>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</si>
  <si>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</si>
  <si>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</si>
  <si>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</si>
  <si>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</si>
  <si>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</si>
  <si>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</si>
  <si>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</si>
  <si>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</si>
  <si>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</si>
  <si>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</si>
  <si>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</si>
  <si>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</si>
  <si>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</si>
  <si>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</si>
  <si>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</si>
  <si>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</si>
  <si>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</si>
  <si>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</si>
  <si>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</si>
  <si>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</si>
  <si>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</si>
  <si>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</si>
  <si>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</si>
  <si>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</si>
  <si>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</si>
  <si>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</si>
  <si>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</si>
  <si>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</si>
  <si>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</si>
  <si>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</si>
  <si>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</si>
  <si>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</si>
  <si>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</si>
  <si>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</si>
  <si>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</si>
  <si>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</si>
  <si>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</si>
  <si>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</si>
  <si>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</si>
  <si>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</si>
  <si>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</si>
  <si>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</si>
  <si>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</si>
  <si>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</si>
  <si>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</si>
  <si>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</si>
  <si>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</si>
  <si>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</si>
  <si>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</si>
  <si>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</si>
  <si>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</si>
  <si>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</si>
  <si>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</si>
  <si>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</si>
  <si>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</si>
  <si>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</si>
  <si>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</si>
  <si>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</si>
  <si>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</si>
  <si>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</si>
  <si>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</si>
  <si>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</si>
  <si>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</si>
  <si>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</si>
  <si>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</si>
  <si>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</si>
  <si>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</si>
  <si>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</si>
  <si>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</si>
  <si>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</si>
  <si>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</si>
  <si>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</si>
  <si>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</si>
  <si>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</si>
  <si>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</si>
  <si>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</si>
  <si>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</si>
  <si>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</si>
  <si>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</si>
  <si>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</si>
  <si>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</si>
  <si>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</si>
  <si>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</si>
  <si>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</si>
  <si>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</si>
  <si>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</si>
  <si>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</si>
  <si>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</si>
  <si>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</si>
  <si>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</si>
  <si>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</si>
  <si>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</si>
  <si>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</si>
  <si>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</si>
  <si>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</si>
  <si>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</si>
  <si>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</si>
  <si>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</si>
  <si>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</si>
  <si>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</si>
  <si>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</si>
  <si>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</si>
  <si>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</si>
  <si>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</si>
  <si>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</si>
  <si>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</si>
  <si>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</si>
  <si>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</si>
  <si>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</si>
  <si>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</si>
  <si>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</si>
  <si>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</si>
  <si>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</si>
  <si>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</si>
  <si>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</si>
  <si>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</si>
  <si>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</si>
  <si>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</si>
  <si>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</si>
  <si>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</si>
  <si>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</si>
  <si>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</si>
  <si>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</si>
  <si>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</si>
  <si>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</si>
  <si>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</si>
  <si>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</si>
  <si>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</si>
  <si>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</si>
  <si>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</si>
  <si>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</si>
  <si>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</si>
  <si>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</si>
  <si>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</si>
  <si>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</si>
  <si>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</si>
  <si>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</si>
  <si>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</si>
  <si>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</si>
  <si>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</si>
  <si>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</si>
  <si>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</si>
  <si>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</si>
  <si>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</si>
  <si>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</si>
  <si>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</si>
  <si>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</si>
  <si>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</si>
  <si>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</si>
  <si>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</si>
  <si>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</si>
  <si>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</si>
  <si>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</si>
  <si>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</si>
  <si>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</si>
  <si>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</si>
  <si>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</si>
  <si>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</si>
  <si>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</si>
  <si>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</si>
  <si>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</si>
  <si>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</si>
  <si>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</si>
  <si>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</si>
  <si>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</si>
  <si>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</si>
  <si>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</si>
  <si>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</si>
  <si>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</si>
  <si>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</si>
  <si>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</si>
  <si>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</si>
  <si>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</si>
  <si>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</si>
  <si>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</si>
  <si>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</si>
  <si>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</si>
  <si>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</si>
  <si>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</si>
  <si>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</si>
  <si>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</si>
  <si>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</si>
  <si>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</si>
  <si>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</si>
  <si>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</si>
  <si>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</si>
  <si>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</si>
  <si>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</si>
  <si>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</si>
  <si>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</si>
  <si>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</si>
  <si>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</si>
  <si>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</si>
  <si>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</si>
  <si>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</si>
  <si>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</si>
  <si>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</si>
  <si>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</si>
  <si>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</si>
  <si>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</si>
  <si>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</si>
  <si>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</si>
  <si>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</si>
  <si>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</si>
  <si>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</si>
  <si>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</si>
  <si>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</si>
  <si>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</si>
  <si>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</si>
  <si>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</si>
  <si>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</si>
  <si>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</si>
  <si>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</si>
  <si>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</si>
  <si>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</si>
  <si>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</si>
  <si>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</si>
  <si>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</si>
  <si>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</si>
  <si>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</si>
  <si>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</si>
  <si>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</si>
  <si>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</si>
  <si>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</si>
  <si>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</si>
  <si>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</si>
  <si>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</si>
  <si>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</si>
  <si>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</si>
  <si>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</si>
  <si>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</si>
  <si>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</si>
  <si>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</si>
  <si>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</si>
  <si>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</si>
  <si>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</si>
  <si>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</si>
  <si>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</si>
  <si>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</si>
  <si>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</si>
  <si>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</si>
  <si>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</si>
  <si>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</si>
  <si>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</si>
  <si>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</si>
  <si>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</si>
  <si>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</si>
  <si>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</si>
  <si>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</si>
  <si>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</si>
  <si>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</si>
  <si>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</si>
  <si>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</si>
  <si>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</si>
  <si>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</si>
  <si>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</si>
  <si>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</si>
  <si>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</si>
  <si>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</si>
  <si>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</si>
  <si>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</si>
  <si>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</si>
  <si>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</si>
  <si>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</si>
  <si>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</si>
  <si>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</si>
  <si>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</si>
  <si>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</si>
  <si>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</si>
  <si>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</si>
  <si>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</si>
  <si>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</si>
  <si>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</si>
  <si>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</si>
  <si>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</si>
  <si>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</si>
  <si>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</si>
  <si>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</si>
  <si>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</si>
  <si>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</si>
  <si>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</si>
  <si>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</si>
  <si>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</si>
  <si>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</si>
  <si>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</si>
  <si>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</si>
  <si>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</si>
  <si>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</si>
  <si>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</si>
  <si>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</si>
  <si>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</si>
  <si>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</si>
  <si>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</si>
  <si>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</si>
  <si>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</si>
  <si>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</si>
  <si>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</si>
  <si>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</si>
  <si>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</si>
  <si>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</si>
  <si>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</si>
  <si>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</si>
  <si>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</si>
  <si>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</si>
  <si>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</si>
  <si>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</si>
  <si>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</si>
  <si>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</si>
  <si>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</si>
  <si>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</si>
  <si>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</si>
  <si>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</si>
  <si>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</si>
  <si>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</si>
  <si>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</si>
  <si>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</si>
  <si>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</si>
  <si>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</si>
  <si>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</si>
  <si>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</si>
  <si>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</si>
  <si>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</si>
  <si>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</si>
  <si>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</si>
  <si>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</si>
  <si>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</si>
  <si>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</si>
  <si>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</si>
  <si>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</si>
  <si>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</si>
  <si>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</si>
  <si>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</si>
  <si>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</si>
  <si>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</si>
  <si>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</si>
  <si>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</si>
  <si>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</si>
  <si>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</si>
  <si>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</si>
  <si>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</si>
  <si>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</si>
  <si>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</si>
  <si>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</si>
  <si>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</si>
  <si>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</si>
  <si>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</si>
  <si>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</si>
  <si>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</si>
  <si>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</si>
  <si>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</si>
  <si>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</si>
  <si>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</si>
  <si>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</si>
  <si>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</si>
  <si>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</si>
  <si>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</si>
  <si>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</si>
  <si>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</si>
  <si>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</si>
  <si>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</si>
  <si>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</si>
  <si>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</si>
  <si>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</si>
  <si>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</si>
  <si>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</si>
  <si>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</si>
  <si>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</si>
  <si>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</si>
  <si>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</si>
  <si>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</si>
  <si>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</si>
  <si>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</si>
  <si>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</si>
  <si>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</si>
  <si>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</si>
  <si>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</si>
  <si>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</si>
  <si>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</si>
  <si>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</si>
  <si>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</si>
  <si>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</si>
  <si>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</si>
  <si>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</si>
  <si>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</si>
  <si>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</si>
  <si>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</si>
  <si>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</si>
  <si>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</si>
  <si>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</si>
  <si>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</si>
  <si>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</si>
  <si>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</si>
  <si>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</si>
  <si>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</si>
  <si>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</si>
  <si>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</si>
  <si>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</si>
  <si>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</si>
  <si>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</si>
  <si>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</si>
  <si>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</si>
  <si>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</si>
  <si>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</si>
  <si>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</si>
  <si>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</si>
  <si>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</si>
  <si>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</si>
  <si>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</si>
  <si>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</si>
  <si>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</si>
  <si>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</si>
  <si>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</si>
  <si>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</si>
  <si>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</si>
  <si>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</si>
  <si>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</si>
  <si>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</si>
  <si>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</si>
  <si>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</si>
  <si>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</si>
  <si>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</si>
  <si>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</si>
  <si>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</si>
  <si>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</si>
  <si>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</si>
  <si>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</si>
  <si>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</si>
  <si>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</si>
  <si>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</si>
  <si>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</si>
  <si>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</si>
  <si>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</si>
  <si>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</si>
  <si>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</si>
  <si>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</si>
  <si>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</si>
  <si>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</si>
  <si>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</si>
  <si>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</si>
  <si>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</si>
  <si>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</si>
  <si>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</si>
  <si>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</si>
  <si>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</si>
  <si>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</si>
  <si>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</si>
  <si>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</si>
  <si>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</si>
  <si>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</si>
  <si>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</si>
  <si>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</si>
  <si>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</si>
  <si>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</si>
  <si>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</si>
  <si>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</si>
  <si>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</si>
  <si>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</si>
  <si>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</si>
  <si>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</si>
  <si>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</si>
  <si>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</si>
  <si>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</si>
  <si>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</si>
  <si>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</si>
  <si>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</si>
  <si>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</si>
  <si>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</si>
  <si>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</si>
  <si>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</si>
  <si>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</si>
  <si>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</si>
  <si>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</si>
  <si>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</si>
  <si>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</si>
  <si>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</si>
  <si>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</si>
  <si>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</si>
  <si>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</si>
  <si>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</si>
  <si>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</si>
  <si>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</si>
  <si>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</si>
  <si>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</si>
  <si>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</si>
  <si>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</si>
  <si>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</si>
  <si>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</si>
  <si>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</si>
  <si>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</si>
  <si>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</si>
  <si>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</si>
  <si>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</si>
  <si>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</si>
  <si>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</si>
  <si>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</si>
  <si>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</si>
  <si>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</si>
  <si>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</si>
  <si>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</si>
  <si>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</si>
  <si>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</si>
  <si>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</si>
  <si>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</si>
  <si>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</si>
  <si>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</si>
  <si>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</si>
  <si>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</si>
  <si>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</si>
  <si>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</si>
  <si>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</si>
  <si>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</si>
  <si>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</si>
  <si>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</si>
  <si>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</si>
  <si>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</si>
  <si>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</si>
  <si>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</si>
  <si>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</si>
  <si>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</si>
  <si>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</si>
  <si>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</si>
  <si>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</si>
  <si>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</si>
  <si>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</si>
  <si>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</si>
  <si>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</si>
  <si>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</si>
  <si>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</si>
  <si>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</si>
  <si>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</si>
  <si>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</si>
  <si>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</si>
  <si>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</si>
  <si>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</si>
  <si>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</si>
  <si>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</si>
  <si>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</si>
  <si>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</si>
  <si>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</si>
  <si>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</si>
  <si>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</si>
  <si>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</si>
  <si>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</si>
  <si>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</si>
  <si>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</si>
  <si>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</si>
  <si>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</si>
  <si>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</si>
  <si>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</si>
  <si>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</si>
  <si>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</si>
  <si>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</si>
  <si>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</si>
  <si>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</si>
  <si>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</si>
  <si>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</si>
  <si>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</si>
  <si>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</si>
  <si>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</si>
  <si>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</si>
  <si>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</si>
  <si>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</si>
  <si>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</si>
  <si>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</si>
  <si>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</si>
  <si>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</si>
  <si>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</si>
  <si>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</si>
  <si>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</si>
  <si>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</si>
  <si>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</si>
  <si>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</si>
  <si>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</si>
  <si>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</si>
  <si>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</si>
  <si>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</si>
  <si>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</si>
  <si>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</si>
  <si>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</si>
  <si>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</si>
  <si>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</si>
  <si>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</si>
  <si>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</si>
  <si>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</si>
  <si>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</si>
  <si>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</si>
  <si>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</si>
  <si>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</si>
  <si>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</si>
  <si>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</si>
  <si>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</si>
  <si>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</si>
  <si>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</si>
  <si>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</si>
  <si>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</si>
  <si>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</si>
  <si>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</si>
  <si>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</si>
  <si>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</si>
  <si>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</si>
  <si>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</si>
  <si>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</si>
  <si>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</si>
  <si>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</si>
  <si>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</si>
  <si>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</si>
  <si>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</si>
  <si>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</si>
  <si>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</si>
  <si>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</si>
  <si>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</si>
  <si>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</si>
  <si>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</si>
  <si>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</si>
  <si>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</si>
  <si>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</si>
  <si>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</si>
  <si>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</si>
  <si>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</si>
  <si>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</si>
  <si>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</si>
  <si>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</si>
  <si>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</si>
  <si>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</si>
  <si>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</si>
  <si>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</si>
  <si>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</si>
  <si>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</si>
  <si>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</si>
  <si>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</si>
  <si>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</si>
  <si>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</si>
  <si>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</si>
  <si>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</si>
  <si>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</si>
  <si>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</si>
  <si>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</si>
  <si>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</si>
  <si>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</si>
  <si>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</si>
  <si>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</si>
  <si>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</si>
  <si>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</si>
  <si>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</si>
  <si>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</si>
  <si>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</si>
  <si>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</si>
  <si>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</si>
  <si>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</si>
  <si>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</si>
  <si>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</si>
  <si>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</si>
  <si>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</si>
  <si>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</si>
  <si>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</si>
  <si>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</si>
  <si>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</si>
  <si>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</si>
  <si>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</si>
  <si>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</si>
  <si>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</si>
  <si>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</si>
  <si>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</si>
  <si>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</si>
  <si>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</si>
  <si>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</si>
  <si>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</si>
  <si>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</si>
  <si>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</si>
  <si>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</si>
  <si>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</si>
  <si>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</si>
  <si>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</si>
  <si>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</si>
  <si>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</si>
  <si>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</si>
  <si>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</si>
  <si>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</si>
  <si>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</si>
  <si>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</si>
  <si>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</si>
  <si>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</si>
  <si>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</si>
  <si>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</si>
  <si>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</si>
  <si>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</si>
  <si>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</si>
  <si>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</si>
  <si>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</si>
  <si>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</si>
  <si>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</si>
  <si>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</si>
  <si>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</si>
  <si>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</si>
  <si>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</si>
  <si>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</si>
  <si>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</si>
  <si>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</si>
  <si>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</si>
  <si>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</si>
  <si>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</si>
  <si>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</si>
  <si>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</si>
  <si>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</si>
  <si>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</si>
  <si>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</si>
  <si>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</si>
  <si>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</si>
  <si>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</si>
  <si>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</si>
  <si>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</si>
  <si>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</si>
  <si>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</si>
  <si>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</si>
  <si>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</si>
  <si>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</si>
  <si>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</si>
  <si>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</si>
  <si>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</si>
  <si>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</si>
  <si>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</si>
  <si>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</si>
  <si>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</si>
  <si>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</si>
  <si>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</si>
  <si>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</si>
  <si>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</si>
  <si>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</si>
  <si>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</si>
  <si>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</si>
  <si>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</si>
  <si>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</si>
  <si>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</si>
  <si>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</si>
  <si>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</si>
  <si>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</si>
  <si>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</si>
  <si>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</si>
  <si>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</si>
  <si>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</si>
  <si>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</si>
  <si>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</si>
  <si>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</si>
  <si>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</si>
  <si>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</si>
  <si>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</si>
  <si>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</si>
  <si>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</si>
  <si>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</si>
  <si>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</si>
  <si>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</si>
  <si>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</si>
  <si>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</si>
  <si>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</si>
  <si>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</si>
  <si>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</si>
  <si>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</si>
  <si>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</si>
  <si>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</si>
  <si>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</si>
  <si>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</si>
  <si>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</si>
  <si>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</si>
  <si>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</si>
  <si>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</si>
  <si>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</si>
  <si>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</si>
  <si>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</si>
  <si>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</si>
  <si>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</si>
  <si>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</si>
  <si>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</si>
  <si>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</si>
  <si>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</si>
  <si>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</si>
  <si>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</si>
  <si>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</si>
  <si>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</si>
  <si>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</si>
  <si>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</si>
  <si>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</si>
  <si>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</si>
  <si>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</si>
  <si>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</si>
  <si>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</si>
  <si>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</si>
  <si>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</si>
  <si>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</si>
  <si>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</si>
  <si>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</si>
  <si>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</si>
  <si>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</si>
  <si>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</si>
  <si>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</si>
  <si>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</si>
  <si>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</si>
  <si>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</si>
  <si>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</si>
  <si>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</si>
  <si>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</si>
  <si>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</si>
  <si>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</si>
  <si>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</si>
  <si>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</si>
  <si>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</si>
  <si>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</si>
  <si>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</si>
  <si>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</si>
  <si>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</si>
  <si>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</si>
  <si>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</si>
  <si>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</si>
  <si>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</si>
  <si>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</si>
  <si>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</si>
  <si>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</si>
  <si>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</si>
  <si>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</si>
  <si>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</si>
  <si>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</si>
  <si>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</si>
  <si>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</si>
  <si>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</si>
  <si>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</si>
  <si>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</si>
  <si>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</si>
  <si>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</si>
  <si>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</si>
  <si>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</si>
  <si>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</si>
  <si>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</si>
  <si>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</si>
  <si>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</si>
  <si>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</si>
  <si>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</si>
  <si>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</si>
  <si>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</si>
  <si>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</si>
  <si>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</si>
  <si>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</si>
  <si>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</si>
  <si>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</si>
  <si>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</si>
  <si>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</si>
  <si>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</si>
  <si>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</si>
  <si>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</si>
  <si>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</si>
  <si>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</si>
  <si>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</si>
  <si>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</si>
  <si>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</si>
  <si>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</si>
  <si>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</si>
  <si>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</si>
  <si>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</si>
  <si>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</si>
  <si>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</si>
  <si>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</si>
  <si>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</si>
  <si>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</si>
  <si>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</si>
  <si>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</si>
  <si>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</si>
  <si>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</si>
  <si>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</si>
  <si>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</si>
  <si>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</si>
  <si>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</si>
  <si>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</si>
  <si>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</si>
  <si>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</si>
  <si>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</si>
  <si>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</si>
  <si>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</si>
  <si>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</si>
  <si>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</si>
  <si>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</si>
  <si>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</si>
  <si>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</si>
  <si>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</si>
  <si>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</si>
  <si>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</si>
  <si>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</si>
  <si>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</si>
  <si>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</si>
  <si>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</si>
  <si>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</si>
  <si>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</si>
  <si>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</si>
  <si>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</si>
  <si>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</si>
  <si>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</si>
  <si>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</si>
  <si>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</si>
  <si>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</si>
  <si>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</si>
  <si>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</si>
  <si>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</si>
  <si>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</si>
  <si>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</si>
  <si>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</si>
  <si>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</si>
  <si>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</si>
  <si>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</si>
  <si>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</si>
  <si>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</si>
  <si>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</si>
  <si>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</si>
  <si>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</si>
  <si>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</si>
  <si>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</si>
  <si>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</si>
  <si>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</si>
  <si>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</si>
  <si>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</si>
  <si>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</si>
  <si>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</si>
  <si>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</si>
  <si>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</si>
  <si>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</si>
  <si>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</si>
  <si>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</si>
  <si>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</si>
  <si>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</si>
  <si>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</si>
  <si>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</si>
  <si>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</si>
  <si>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</si>
  <si>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</si>
  <si>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</si>
  <si>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</si>
  <si>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</si>
  <si>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</si>
  <si>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</si>
  <si>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</si>
  <si>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</si>
  <si>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</si>
  <si>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</si>
  <si>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</si>
  <si>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</si>
  <si>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</si>
  <si>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</si>
  <si>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</si>
  <si>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</si>
  <si>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</si>
  <si>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</si>
  <si>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</si>
  <si>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</si>
  <si>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</si>
  <si>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</si>
  <si>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</si>
  <si>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</si>
  <si>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</si>
  <si>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</si>
  <si>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</si>
  <si>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</si>
  <si>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</si>
  <si>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</si>
  <si>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</si>
  <si>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</si>
  <si>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</si>
  <si>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</si>
  <si>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</si>
  <si>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</si>
  <si>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</si>
  <si>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</si>
  <si>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</si>
  <si>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</si>
  <si>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</si>
  <si>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</si>
  <si>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</si>
  <si>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</si>
  <si>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</si>
  <si>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</si>
  <si>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</si>
  <si>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</si>
  <si>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</si>
  <si>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</si>
  <si>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</si>
  <si>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</si>
  <si>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</si>
  <si>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</si>
  <si>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</si>
  <si>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</si>
  <si>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</si>
  <si>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</si>
  <si>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</si>
  <si>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</si>
  <si>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</si>
  <si>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</si>
  <si>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</si>
  <si>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</si>
  <si>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</si>
  <si>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</si>
  <si>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</si>
  <si>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</si>
  <si>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</si>
  <si>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</si>
  <si>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</si>
  <si>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</si>
  <si>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</si>
  <si>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</si>
  <si>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</si>
  <si>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</si>
  <si>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</si>
  <si>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</si>
  <si>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</si>
  <si>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</si>
  <si>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</si>
  <si>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</si>
  <si>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</si>
  <si>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</si>
  <si>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</si>
  <si>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</si>
  <si>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</si>
  <si>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</si>
  <si>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</si>
  <si>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</si>
  <si>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</si>
  <si>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</si>
  <si>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</si>
  <si>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</si>
  <si>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</si>
  <si>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</si>
  <si>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</si>
  <si>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</si>
  <si>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</si>
  <si>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</si>
  <si>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</si>
  <si>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</si>
  <si>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</si>
  <si>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</si>
  <si>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</si>
  <si>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</si>
  <si>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</si>
  <si>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</si>
  <si>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</si>
  <si>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</si>
  <si>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</si>
  <si>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</si>
  <si>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</si>
  <si>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</si>
  <si>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</si>
  <si>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</si>
  <si>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</si>
  <si>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</si>
  <si>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</si>
  <si>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</si>
  <si>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</si>
  <si>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</si>
  <si>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</si>
  <si>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</si>
  <si>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</si>
  <si>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</si>
  <si>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</si>
  <si>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</si>
  <si>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</si>
  <si>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</si>
  <si>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</si>
  <si>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</si>
  <si>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</si>
  <si>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</si>
  <si>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</si>
  <si>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</si>
  <si>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</si>
  <si>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</si>
  <si>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</si>
  <si>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</si>
  <si>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</si>
  <si>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</si>
  <si>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</si>
  <si>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</si>
  <si>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</si>
  <si>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</si>
  <si>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</si>
  <si>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</si>
  <si>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</si>
  <si>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</si>
  <si>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</si>
  <si>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</si>
  <si>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</si>
  <si>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</si>
  <si>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</si>
  <si>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</si>
  <si>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</si>
  <si>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</si>
  <si>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</si>
  <si>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</si>
  <si>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</si>
  <si>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</si>
  <si>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</si>
  <si>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</si>
  <si>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</si>
  <si>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</si>
  <si>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</si>
  <si>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</si>
  <si>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</si>
  <si>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</si>
  <si>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</si>
  <si>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</si>
  <si>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</si>
  <si>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</si>
  <si>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</si>
  <si>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</si>
  <si>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</si>
  <si>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</si>
  <si>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</si>
  <si>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</si>
  <si>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</si>
  <si>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</si>
  <si>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</si>
  <si>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</si>
  <si>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</si>
  <si>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</si>
  <si>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</si>
  <si>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</si>
  <si>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</si>
  <si>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</si>
  <si>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</si>
  <si>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</si>
  <si>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</si>
  <si>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</si>
  <si>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</si>
  <si>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</si>
  <si>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</si>
  <si>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</si>
  <si>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</si>
  <si>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</si>
  <si>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</si>
  <si>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</si>
  <si>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</si>
  <si>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</si>
  <si>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</si>
  <si>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</si>
  <si>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</si>
  <si>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</si>
  <si>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</si>
  <si>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</si>
  <si>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</si>
  <si>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</si>
  <si>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</si>
  <si>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</si>
  <si>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</si>
  <si>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</si>
  <si>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</si>
  <si>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</si>
  <si>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</si>
  <si>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</si>
  <si>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</si>
  <si>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</si>
  <si>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</si>
  <si>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</si>
  <si>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</si>
  <si>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</si>
  <si>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</si>
  <si>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</si>
  <si>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</si>
  <si>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</si>
  <si>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</si>
  <si>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</si>
  <si>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</si>
  <si>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</si>
  <si>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</si>
  <si>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</si>
  <si>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</si>
  <si>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</si>
  <si>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</si>
  <si>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</si>
  <si>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</si>
  <si>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</si>
  <si>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</si>
  <si>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</si>
  <si>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</si>
  <si>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</si>
  <si>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</si>
  <si>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</si>
  <si>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</si>
  <si>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</si>
  <si>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</si>
  <si>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</si>
  <si>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</si>
  <si>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</si>
  <si>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</si>
  <si>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</si>
  <si>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</si>
  <si>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</si>
  <si>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</si>
  <si>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</si>
  <si>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</si>
  <si>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</si>
  <si>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</si>
  <si>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</si>
  <si>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</si>
  <si>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</si>
  <si>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</si>
  <si>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</si>
  <si>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</si>
  <si>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</si>
  <si>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</si>
  <si>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</si>
  <si>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</si>
  <si>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</si>
  <si>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</si>
  <si>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</si>
  <si>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</si>
  <si>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</si>
  <si>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</si>
  <si>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</si>
  <si>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</si>
  <si>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</si>
  <si>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</si>
  <si>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</si>
  <si>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</si>
  <si>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</si>
  <si>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</si>
  <si>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</si>
  <si>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</si>
  <si>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</si>
  <si>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</si>
  <si>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</si>
  <si>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</si>
  <si>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</si>
  <si>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</si>
  <si>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</si>
  <si>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</si>
  <si>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</si>
  <si>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</si>
  <si>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</si>
  <si>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</si>
  <si>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</si>
  <si>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</si>
  <si>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</si>
  <si>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</si>
  <si>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</si>
  <si>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</si>
  <si>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</si>
  <si>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</si>
  <si>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</si>
  <si>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</si>
  <si>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</si>
  <si>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</si>
  <si>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</si>
  <si>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</si>
  <si>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</si>
  <si>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</si>
  <si>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</si>
  <si>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</si>
  <si>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</si>
  <si>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</si>
  <si>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</si>
  <si>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</si>
  <si>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</si>
  <si>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</si>
  <si>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</si>
  <si>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</si>
  <si>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</si>
  <si>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</si>
  <si>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</si>
  <si>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</si>
  <si>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</si>
  <si>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</si>
  <si>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</si>
  <si>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</si>
  <si>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</si>
  <si>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</si>
  <si>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</si>
  <si>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</si>
  <si>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</si>
  <si>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</si>
  <si>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</si>
  <si>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</si>
  <si>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</si>
  <si>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</si>
  <si>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</si>
  <si>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</si>
  <si>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</si>
  <si>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</si>
  <si>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</si>
  <si>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</si>
  <si>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</si>
  <si>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</si>
  <si>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</si>
  <si>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</si>
  <si>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</si>
  <si>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</si>
  <si>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</si>
  <si>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</si>
  <si>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</si>
  <si>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</si>
  <si>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</si>
  <si>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</si>
  <si>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</si>
  <si>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</si>
  <si>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</si>
  <si>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</si>
  <si>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</si>
  <si>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</si>
  <si>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</si>
  <si>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</si>
  <si>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</si>
  <si>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</si>
  <si>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</si>
  <si>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</si>
  <si>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</si>
  <si>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</si>
  <si>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</si>
  <si>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</si>
  <si>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</si>
  <si>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</si>
  <si>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</si>
  <si>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</si>
  <si>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</si>
  <si>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</si>
  <si>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</si>
  <si>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</si>
  <si>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</si>
  <si>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</si>
  <si>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</si>
  <si>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</si>
  <si>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</si>
  <si>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</si>
  <si>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</si>
  <si>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</si>
  <si>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</si>
  <si>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</si>
  <si>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</si>
  <si>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</si>
  <si>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</si>
  <si>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</si>
  <si>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</si>
  <si>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</si>
  <si>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</si>
  <si>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</si>
  <si>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</si>
  <si>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</si>
  <si>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</si>
  <si>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</si>
  <si>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</si>
  <si>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</si>
  <si>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</si>
  <si>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</si>
  <si>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</si>
  <si>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</si>
  <si>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</si>
  <si>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</si>
  <si>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</si>
  <si>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</si>
  <si>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</si>
  <si>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</si>
  <si>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</si>
  <si>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</si>
  <si>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</si>
  <si>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</si>
  <si>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</si>
  <si>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</si>
  <si>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</si>
  <si>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</si>
  <si>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</si>
  <si>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</si>
  <si>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</si>
  <si>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</si>
  <si>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</si>
  <si>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</si>
  <si>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</si>
  <si>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</si>
  <si>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</si>
  <si>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</si>
  <si>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</si>
  <si>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</si>
  <si>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</si>
  <si>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</si>
  <si>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</si>
  <si>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</si>
  <si>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</si>
  <si>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</si>
  <si>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</si>
  <si>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</si>
  <si>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</si>
  <si>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</si>
  <si>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</si>
  <si>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</si>
  <si>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</si>
  <si>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</si>
  <si>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</si>
  <si>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</si>
  <si>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</si>
  <si>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</si>
  <si>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</si>
  <si>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</si>
  <si>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</si>
  <si>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</si>
  <si>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</si>
  <si>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</si>
  <si>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</si>
  <si>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</si>
  <si>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</si>
  <si>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</si>
  <si>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</si>
  <si>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</si>
  <si>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</si>
  <si>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</si>
  <si>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</si>
  <si>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</si>
  <si>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</si>
  <si>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</si>
  <si>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</si>
  <si>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</si>
  <si>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</si>
  <si>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</si>
  <si>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</si>
  <si>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</si>
  <si>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</si>
  <si>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</si>
  <si>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</si>
  <si>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</si>
  <si>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</si>
  <si>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</si>
  <si>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</si>
  <si>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</si>
  <si>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</si>
  <si>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</si>
  <si>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</si>
  <si>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</si>
  <si>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</si>
  <si>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</si>
  <si>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</si>
  <si>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</si>
  <si>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</si>
  <si>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</si>
  <si>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</si>
  <si>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</si>
  <si>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</si>
  <si>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</si>
  <si>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</si>
  <si>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</si>
  <si>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</si>
  <si>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</si>
  <si>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</si>
  <si>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</si>
  <si>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</si>
  <si>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</si>
  <si>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</si>
  <si>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</si>
  <si>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</si>
  <si>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</si>
  <si>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</si>
  <si>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</si>
  <si>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</si>
  <si>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</si>
  <si>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</si>
  <si>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</si>
  <si>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</si>
  <si>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</si>
  <si>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</si>
  <si>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</si>
  <si>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</si>
  <si>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</si>
  <si>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</si>
  <si>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</si>
  <si>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</si>
  <si>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</si>
  <si>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</si>
  <si>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</si>
  <si>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</si>
  <si>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</si>
  <si>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</si>
  <si>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</si>
  <si>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</si>
  <si>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</si>
  <si>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</si>
  <si>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</si>
  <si>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</si>
  <si>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</si>
  <si>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</si>
  <si>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</si>
  <si>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</si>
  <si>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</si>
  <si>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</si>
  <si>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</si>
  <si>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</si>
  <si>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</si>
  <si>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</si>
  <si>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</si>
  <si>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</si>
  <si>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</si>
  <si>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</si>
  <si>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</si>
  <si>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</si>
  <si>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</si>
  <si>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</si>
  <si>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</si>
  <si>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</si>
  <si>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</si>
  <si>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</si>
  <si>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</si>
  <si>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</si>
  <si>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</si>
  <si>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</si>
  <si>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</si>
  <si>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</si>
  <si>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</si>
  <si>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</si>
  <si>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</si>
  <si>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</si>
  <si>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</si>
  <si>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</si>
  <si>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</si>
  <si>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</si>
  <si>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</si>
  <si>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</si>
  <si>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</si>
  <si>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</si>
  <si>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</si>
  <si>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</si>
  <si>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</si>
  <si>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</si>
  <si>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</si>
  <si>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</si>
  <si>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</si>
  <si>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</si>
  <si>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</si>
  <si>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</si>
  <si>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</si>
  <si>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</si>
  <si>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</si>
  <si>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</si>
  <si>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</si>
  <si>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</si>
  <si>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</si>
  <si>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</si>
  <si>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</si>
  <si>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</si>
  <si>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</si>
  <si>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</si>
  <si>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</si>
  <si>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</si>
  <si>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</si>
  <si>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</si>
  <si>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</si>
  <si>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</si>
  <si>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</si>
  <si>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</si>
  <si>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</si>
  <si>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</si>
  <si>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</si>
  <si>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</si>
  <si>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</si>
  <si>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</si>
  <si>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</si>
  <si>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</si>
  <si>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</si>
  <si>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</si>
  <si>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</si>
  <si>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</si>
  <si>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</si>
  <si>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</si>
  <si>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</si>
  <si>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</si>
  <si>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</si>
  <si>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</si>
  <si>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</si>
  <si>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</si>
  <si>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</si>
  <si>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</si>
  <si>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</si>
  <si>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</si>
  <si>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</si>
  <si>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</si>
  <si>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</si>
  <si>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</si>
  <si>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</si>
  <si>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</si>
  <si>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</si>
  <si>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</si>
  <si>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</si>
  <si>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</si>
  <si>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</si>
  <si>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</si>
  <si>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</si>
  <si>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</si>
  <si>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</si>
  <si>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</si>
  <si>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</si>
  <si>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</si>
  <si>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</si>
  <si>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</si>
  <si>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</si>
  <si>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</si>
  <si>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</si>
  <si>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</si>
  <si>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</si>
  <si>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</si>
  <si>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</si>
  <si>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</si>
  <si>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</si>
  <si>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</si>
  <si>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</si>
  <si>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</si>
  <si>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</si>
  <si>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</si>
  <si>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</si>
  <si>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</si>
  <si>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</si>
  <si>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</si>
  <si>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</si>
  <si>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</si>
  <si>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</si>
  <si>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</si>
  <si>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</si>
  <si>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</si>
  <si>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</si>
  <si>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</si>
  <si>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</si>
  <si>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</si>
  <si>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</si>
  <si>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</si>
  <si>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</si>
  <si>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</si>
  <si>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</si>
  <si>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</si>
  <si>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</si>
  <si>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</si>
  <si>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</si>
  <si>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</si>
  <si>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</si>
  <si>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</si>
  <si>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</si>
  <si>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</si>
  <si>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</si>
  <si>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</si>
  <si>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</si>
  <si>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</si>
  <si>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</si>
  <si>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</si>
  <si>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</si>
  <si>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</si>
  <si>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</si>
  <si>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</si>
  <si>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</si>
  <si>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</si>
  <si>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</si>
  <si>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</si>
  <si>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</si>
  <si>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</si>
  <si>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</si>
  <si>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</si>
  <si>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</si>
  <si>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</si>
  <si>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</si>
  <si>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</si>
  <si>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</si>
  <si>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</si>
  <si>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</si>
  <si>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</si>
  <si>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</si>
  <si>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</si>
  <si>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</si>
  <si>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</si>
  <si>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</si>
  <si>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</si>
  <si>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</si>
  <si>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</si>
  <si>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</si>
  <si>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</si>
  <si>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</si>
  <si>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</si>
  <si>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</si>
  <si>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</si>
  <si>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</si>
  <si>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</si>
  <si>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</si>
  <si>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</si>
  <si>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</si>
  <si>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</si>
  <si>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</si>
  <si>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</si>
  <si>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</si>
  <si>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</si>
  <si>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</si>
  <si>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</si>
  <si>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</si>
  <si>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</si>
  <si>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</si>
  <si>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</si>
  <si>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</si>
  <si>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</si>
  <si>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</si>
  <si>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</si>
  <si>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</si>
  <si>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</si>
  <si>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</si>
  <si>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</si>
  <si>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</si>
  <si>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</si>
  <si>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</si>
  <si>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</si>
  <si>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</si>
  <si>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</si>
  <si>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</si>
  <si>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</si>
  <si>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</si>
  <si>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</si>
  <si>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</si>
  <si>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</si>
  <si>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</si>
  <si>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</si>
  <si>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</si>
  <si>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</si>
  <si>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</si>
  <si>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</si>
  <si>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</si>
  <si>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</si>
  <si>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</si>
  <si>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</si>
  <si>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</si>
  <si>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</si>
  <si>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</si>
  <si>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</si>
  <si>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</si>
  <si>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</si>
  <si>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</si>
  <si>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</si>
  <si>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</si>
  <si>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</si>
  <si>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</si>
  <si>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</si>
  <si>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</si>
  <si>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</si>
  <si>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</si>
  <si>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</si>
  <si>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</si>
  <si>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</si>
  <si>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</si>
  <si>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</si>
  <si>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</si>
  <si>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</si>
  <si>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</si>
  <si>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</si>
  <si>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</si>
  <si>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</si>
  <si>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</si>
  <si>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</si>
  <si>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</si>
  <si>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</si>
  <si>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</si>
  <si>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</si>
  <si>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</si>
  <si>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</si>
  <si>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</si>
  <si>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</si>
  <si>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</si>
  <si>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</si>
  <si>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</si>
  <si>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</si>
  <si>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</si>
  <si>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</si>
  <si>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</si>
  <si>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</si>
  <si>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</si>
  <si>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</si>
  <si>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</si>
  <si>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</si>
  <si>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</si>
  <si>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</si>
  <si>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</si>
  <si>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</si>
  <si>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</si>
  <si>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</si>
  <si>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</si>
  <si>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</si>
  <si>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</si>
  <si>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</si>
  <si>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</si>
  <si>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</si>
  <si>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</si>
  <si>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</si>
  <si>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</si>
  <si>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</si>
  <si>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</si>
  <si>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</si>
  <si>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</si>
  <si>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</si>
  <si>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</si>
  <si>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</si>
  <si>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</si>
  <si>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</si>
  <si>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</si>
  <si>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</si>
  <si>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</si>
  <si>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</si>
  <si>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</si>
  <si>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</si>
  <si>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</si>
  <si>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</si>
  <si>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</si>
  <si>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</si>
  <si>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</si>
  <si>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</si>
  <si>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</si>
  <si>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</si>
  <si>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</si>
  <si>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</si>
  <si>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</si>
  <si>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</si>
  <si>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</si>
  <si>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</si>
  <si>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</si>
  <si>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</si>
  <si>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</si>
  <si>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</si>
  <si>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</si>
  <si>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</si>
  <si>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</si>
  <si>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</si>
  <si>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</si>
  <si>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</si>
  <si>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</si>
  <si>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</si>
  <si>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</si>
  <si>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</si>
  <si>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</si>
  <si>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</si>
  <si>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</si>
  <si>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</si>
  <si>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</si>
  <si>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</si>
  <si>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</si>
  <si>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</si>
  <si>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</si>
  <si>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</si>
  <si>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</si>
  <si>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</si>
  <si>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</si>
  <si>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</si>
  <si>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</si>
  <si>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</si>
  <si>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</si>
  <si>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</si>
  <si>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</si>
  <si>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</si>
  <si>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</si>
  <si>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</si>
  <si>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</si>
  <si>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</si>
  <si>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</si>
  <si>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</si>
  <si>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</si>
  <si>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</si>
  <si>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</si>
  <si>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</si>
  <si>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</si>
  <si>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</si>
  <si>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</si>
  <si>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</si>
  <si>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</si>
  <si>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</si>
  <si>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</si>
  <si>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</si>
  <si>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</si>
  <si>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</si>
  <si>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</si>
  <si>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</si>
  <si>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</si>
  <si>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</si>
  <si>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</si>
  <si>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</si>
  <si>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</si>
  <si>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</si>
  <si>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</si>
  <si>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</si>
  <si>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</si>
  <si>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</si>
  <si>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</si>
  <si>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</si>
  <si>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</si>
  <si>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</si>
  <si>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</si>
  <si>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</si>
  <si>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</si>
  <si>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</si>
  <si>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</si>
  <si>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</si>
  <si>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</si>
  <si>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</si>
  <si>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</si>
  <si>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</si>
  <si>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</si>
  <si>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</si>
  <si>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</si>
  <si>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</si>
  <si>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</si>
  <si>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</si>
  <si>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</si>
  <si>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</si>
  <si>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</si>
  <si>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</si>
  <si>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</si>
  <si>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</si>
  <si>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</si>
  <si>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</si>
  <si>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</si>
  <si>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</si>
  <si>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</si>
  <si>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</si>
  <si>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</si>
  <si>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</si>
  <si>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</si>
  <si>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</si>
  <si>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</si>
  <si>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</si>
  <si>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</si>
  <si>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</si>
  <si>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</si>
  <si>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</si>
  <si>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</si>
  <si>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</si>
  <si>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</si>
  <si>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</si>
  <si>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</si>
  <si>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</si>
  <si>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</si>
  <si>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</si>
  <si>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</si>
  <si>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</si>
  <si>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</si>
  <si>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</si>
  <si>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</si>
  <si>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</si>
  <si>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</si>
  <si>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</si>
  <si>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</si>
  <si>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</si>
  <si>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</si>
  <si>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</si>
  <si>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</si>
  <si>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</si>
  <si>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</si>
  <si>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</si>
  <si>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</si>
  <si>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</si>
  <si>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</si>
  <si>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</si>
  <si>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</si>
  <si>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</si>
  <si>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</si>
  <si>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</si>
  <si>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</si>
  <si>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</si>
  <si>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</si>
  <si>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</si>
  <si>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</si>
  <si>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</si>
  <si>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</si>
  <si>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</si>
  <si>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</si>
  <si>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</si>
  <si>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</si>
  <si>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</si>
  <si>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</si>
  <si>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</si>
  <si>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</si>
  <si>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</si>
  <si>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</si>
  <si>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</si>
  <si>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</si>
  <si>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</si>
  <si>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</si>
  <si>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</si>
  <si>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</si>
  <si>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</si>
  <si>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</si>
  <si>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</si>
  <si>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</si>
  <si>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</si>
  <si>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</si>
  <si>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</si>
  <si>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</si>
  <si>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</si>
  <si>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</si>
  <si>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</si>
  <si>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</si>
  <si>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</si>
  <si>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</si>
  <si>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</si>
  <si>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</si>
  <si>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</si>
  <si>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</si>
  <si>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</si>
  <si>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</si>
  <si>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</si>
  <si>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</si>
  <si>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</si>
  <si>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</si>
  <si>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</si>
  <si>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</si>
  <si>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</si>
  <si>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</si>
  <si>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</si>
  <si>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</si>
  <si>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</si>
  <si>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</si>
  <si>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</si>
  <si>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</si>
  <si>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</si>
  <si>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</si>
  <si>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</si>
  <si>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</si>
  <si>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</si>
  <si>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</si>
  <si>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</si>
  <si>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</si>
  <si>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</si>
  <si>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</si>
  <si>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</si>
  <si>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</si>
  <si>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</si>
  <si>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</si>
  <si>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</si>
  <si>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</si>
  <si>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</si>
  <si>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</si>
  <si>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</si>
  <si>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</si>
  <si>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</si>
  <si>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</si>
  <si>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</si>
  <si>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</si>
  <si>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</si>
  <si>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</si>
  <si>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</si>
  <si>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</si>
  <si>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</si>
  <si>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</si>
  <si>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</si>
  <si>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</si>
  <si>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</si>
  <si>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</si>
  <si>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</si>
  <si>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</si>
  <si>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</si>
  <si>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</si>
  <si>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</si>
  <si>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</si>
  <si>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</si>
  <si>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</si>
  <si>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</si>
  <si>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</si>
  <si>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</si>
  <si>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</si>
  <si>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</si>
  <si>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</si>
  <si>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</si>
  <si>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</si>
  <si>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</si>
  <si>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</si>
  <si>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</si>
  <si>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</si>
  <si>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</si>
  <si>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</si>
  <si>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</si>
  <si>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</si>
  <si>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</si>
  <si>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</si>
  <si>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</si>
  <si>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</si>
  <si>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</si>
  <si>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</si>
  <si>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</si>
  <si>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</si>
  <si>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</si>
  <si>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</si>
  <si>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</si>
  <si>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</si>
  <si>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</si>
  <si>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</si>
  <si>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</si>
  <si>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</si>
  <si>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</si>
  <si>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</si>
  <si>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</si>
  <si>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</si>
  <si>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</si>
  <si>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</si>
  <si>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</si>
  <si>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</si>
  <si>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</si>
  <si>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</si>
  <si>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</si>
  <si>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</si>
  <si>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</si>
  <si>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</si>
  <si>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</si>
  <si>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</si>
  <si>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</si>
  <si>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</si>
  <si>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</si>
  <si>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</si>
  <si>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</si>
  <si>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</si>
  <si>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</si>
  <si>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</si>
  <si>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</si>
  <si>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</si>
  <si>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</si>
  <si>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</si>
  <si>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</si>
  <si>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</si>
  <si>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</si>
  <si>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</si>
  <si>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</si>
  <si>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</si>
  <si>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</si>
  <si>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</si>
  <si>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</si>
  <si>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</si>
  <si>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</si>
  <si>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</si>
  <si>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</si>
  <si>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</si>
  <si>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</si>
  <si>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</si>
  <si>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</si>
  <si>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</si>
  <si>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</si>
  <si>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</si>
  <si>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</si>
  <si>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</si>
  <si>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</si>
  <si>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</si>
  <si>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</si>
  <si>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</si>
  <si>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</si>
  <si>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</si>
  <si>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</si>
  <si>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</si>
  <si>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</si>
  <si>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</si>
  <si>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</si>
  <si>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</si>
  <si>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</si>
  <si>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</si>
  <si>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</si>
  <si>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</si>
  <si>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</si>
  <si>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</si>
  <si>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</si>
  <si>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</si>
  <si>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</si>
  <si>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</si>
  <si>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</si>
  <si>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</si>
  <si>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</si>
  <si>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</si>
  <si>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</si>
  <si>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</si>
  <si>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</si>
  <si>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</si>
  <si>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</si>
  <si>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</si>
  <si>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</si>
  <si>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</si>
  <si>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</si>
  <si>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</si>
  <si>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</si>
  <si>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</si>
  <si>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</si>
  <si>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</si>
  <si>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</si>
  <si>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</si>
  <si>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</si>
  <si>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</si>
  <si>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</si>
  <si>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</si>
  <si>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</si>
  <si>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</si>
  <si>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</si>
  <si>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</si>
  <si>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</si>
  <si>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</si>
  <si>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</si>
  <si>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</si>
  <si>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</si>
  <si>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</si>
  <si>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</si>
  <si>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</si>
  <si>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</si>
  <si>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</si>
  <si>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</si>
  <si>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</si>
  <si>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</si>
  <si>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</si>
  <si>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</si>
  <si>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</si>
  <si>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</si>
  <si>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</si>
  <si>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</si>
  <si>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</si>
  <si>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</si>
  <si>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</si>
  <si>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</si>
  <si>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</si>
  <si>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</si>
  <si>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</si>
  <si>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</si>
  <si>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</si>
  <si>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</si>
  <si>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</si>
  <si>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</si>
  <si>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</si>
  <si>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</si>
  <si>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</si>
  <si>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</si>
  <si>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</si>
  <si>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</si>
  <si>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</si>
  <si>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</si>
  <si>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</si>
  <si>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</si>
  <si>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</si>
  <si>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</si>
  <si>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</si>
  <si>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</si>
  <si>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</si>
  <si>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</si>
  <si>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</si>
  <si>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</si>
  <si>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</si>
  <si>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</si>
  <si>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</si>
  <si>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</si>
  <si>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</si>
  <si>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</si>
  <si>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</si>
  <si>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</si>
  <si>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</si>
  <si>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</si>
  <si>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</si>
  <si>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</si>
  <si>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</si>
  <si>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</si>
  <si>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</si>
  <si>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</si>
  <si>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</si>
  <si>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</si>
  <si>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</si>
  <si>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</si>
  <si>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</si>
  <si>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</si>
  <si>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</si>
  <si>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</si>
  <si>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</si>
  <si>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</si>
  <si>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</si>
  <si>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</si>
  <si>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</si>
  <si>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</si>
  <si>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</si>
  <si>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</si>
  <si>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</si>
  <si>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</si>
  <si>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</si>
  <si>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</si>
  <si>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</si>
  <si>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</si>
  <si>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</si>
  <si>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</si>
  <si>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</si>
  <si>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</si>
  <si>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</si>
  <si>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</si>
  <si>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</si>
  <si>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</si>
  <si>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</si>
  <si>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</si>
  <si>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</si>
  <si>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</si>
  <si>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</si>
  <si>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</si>
  <si>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</si>
  <si>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</si>
  <si>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</si>
  <si>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</si>
  <si>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</si>
  <si>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</si>
  <si>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</si>
  <si>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</si>
  <si>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</si>
  <si>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</si>
  <si>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</si>
  <si>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</si>
  <si>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</si>
  <si>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</si>
  <si>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</si>
  <si>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</si>
  <si>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</si>
  <si>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</si>
  <si>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</si>
  <si>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</si>
  <si>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</si>
  <si>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</si>
  <si>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</si>
  <si>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</si>
  <si>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</si>
  <si>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</si>
  <si>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</si>
  <si>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</si>
  <si>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</si>
  <si>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</si>
  <si>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</si>
  <si>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</si>
  <si>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</si>
  <si>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</si>
  <si>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</si>
  <si>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</si>
  <si>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</si>
  <si>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</si>
  <si>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</si>
  <si>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</si>
  <si>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</si>
  <si>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</si>
  <si>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</si>
  <si>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</si>
  <si>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</si>
  <si>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</si>
  <si>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</si>
  <si>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</si>
  <si>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</si>
  <si>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</si>
  <si>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</si>
  <si>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</si>
  <si>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</si>
  <si>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</si>
  <si>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</si>
  <si>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</si>
  <si>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</si>
  <si>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</si>
  <si>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</si>
  <si>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</si>
  <si>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</si>
  <si>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</si>
  <si>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</si>
  <si>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</si>
  <si>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</si>
  <si>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</si>
  <si>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</si>
  <si>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</si>
  <si>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</si>
  <si>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</si>
  <si>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</si>
  <si>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</si>
  <si>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</si>
  <si>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</si>
  <si>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</si>
  <si>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</si>
  <si>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</si>
  <si>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</si>
  <si>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</si>
  <si>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</si>
  <si>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</si>
  <si>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</si>
  <si>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</si>
  <si>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</si>
  <si>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</si>
  <si>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</si>
  <si>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</si>
  <si>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</si>
  <si>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</si>
  <si>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</si>
  <si>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</si>
  <si>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</si>
  <si>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</si>
  <si>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</si>
  <si>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</si>
  <si>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</si>
  <si>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</si>
  <si>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</si>
  <si>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</si>
  <si>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</si>
  <si>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</si>
  <si>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</si>
  <si>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</si>
  <si>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</si>
  <si>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</si>
  <si>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</si>
  <si>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</si>
  <si>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</si>
  <si>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</si>
  <si>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</si>
  <si>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</si>
  <si>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</si>
  <si>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</si>
  <si>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</si>
  <si>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</si>
  <si>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</si>
  <si>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</si>
  <si>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</si>
  <si>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</si>
  <si>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</si>
  <si>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</si>
  <si>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</si>
  <si>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</si>
  <si>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</si>
  <si>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</si>
  <si>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</si>
  <si>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</si>
  <si>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</si>
  <si>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</si>
  <si>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</si>
  <si>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</si>
  <si>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</si>
  <si>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</si>
  <si>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</si>
  <si>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</si>
  <si>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</si>
  <si>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</si>
  <si>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</si>
  <si>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</si>
  <si>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</si>
  <si>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</si>
  <si>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</si>
  <si>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</si>
  <si>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</si>
  <si>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</si>
  <si>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</si>
  <si>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</si>
  <si>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</si>
  <si>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</si>
  <si>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</si>
  <si>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</si>
  <si>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</si>
  <si>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</si>
  <si>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</si>
  <si>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</si>
  <si>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</si>
  <si>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</si>
  <si>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</si>
  <si>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</si>
  <si>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</si>
  <si>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</si>
  <si>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</si>
  <si>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</si>
  <si>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</si>
  <si>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</si>
  <si>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</si>
  <si>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</si>
  <si>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</si>
  <si>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</si>
  <si>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</si>
  <si>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</si>
  <si>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</si>
  <si>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</si>
  <si>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</si>
  <si>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</si>
  <si>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</si>
  <si>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</si>
  <si>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</si>
  <si>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</si>
  <si>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</si>
  <si>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</si>
  <si>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</si>
  <si>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</si>
  <si>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</si>
  <si>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</si>
  <si>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</si>
  <si>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</si>
  <si>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</si>
  <si>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</si>
  <si>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</si>
  <si>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</si>
  <si>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</si>
  <si>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</si>
  <si>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</si>
  <si>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</si>
  <si>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</si>
  <si>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</si>
  <si>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</si>
  <si>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</si>
  <si>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</si>
  <si>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</si>
  <si>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</si>
  <si>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</si>
  <si>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</si>
  <si>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</si>
  <si>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</si>
  <si>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</si>
  <si>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</si>
  <si>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</si>
  <si>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</si>
  <si>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</si>
  <si>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</si>
  <si>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</si>
  <si>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</si>
  <si>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</si>
  <si>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</si>
  <si>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</si>
  <si>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</si>
  <si>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</si>
  <si>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</si>
  <si>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</si>
  <si>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</si>
  <si>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</si>
  <si>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</si>
  <si>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</si>
  <si>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</si>
  <si>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</si>
  <si>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</si>
  <si>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</si>
  <si>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</si>
  <si>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</si>
  <si>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</si>
  <si>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</si>
  <si>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</si>
  <si>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</si>
  <si>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</si>
  <si>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</si>
  <si>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</si>
  <si>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</si>
  <si>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</si>
  <si>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</si>
  <si>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</si>
  <si>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</si>
  <si>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</si>
  <si>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</si>
  <si>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</si>
  <si>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</si>
  <si>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</si>
  <si>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</si>
  <si>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</si>
  <si>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</si>
  <si>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</si>
  <si>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</si>
  <si>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</si>
  <si>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</si>
  <si>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</si>
  <si>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</si>
  <si>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</si>
  <si>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</si>
  <si>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</si>
  <si>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</si>
  <si>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</si>
  <si>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</si>
  <si>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</si>
  <si>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</si>
  <si>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</si>
  <si>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</si>
  <si>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</si>
  <si>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</si>
  <si>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</si>
  <si>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</si>
  <si>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</si>
  <si>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</si>
  <si>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</si>
  <si>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</si>
  <si>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</si>
  <si>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</si>
  <si>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</si>
  <si>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</si>
  <si>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</si>
  <si>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</si>
  <si>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</si>
  <si>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</si>
  <si>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</si>
  <si>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</si>
  <si>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</si>
  <si>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</si>
  <si>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</si>
  <si>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</si>
  <si>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</si>
  <si>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</si>
  <si>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</si>
  <si>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</si>
  <si>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</si>
  <si>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</si>
  <si>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</si>
  <si>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</si>
  <si>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</si>
  <si>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</si>
  <si>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</si>
  <si>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</si>
  <si>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</si>
  <si>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</si>
  <si>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</si>
  <si>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</si>
  <si>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</si>
  <si>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</si>
  <si>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</si>
  <si>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</si>
  <si>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</si>
  <si>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</si>
  <si>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</si>
  <si>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</si>
  <si>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</si>
  <si>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</si>
  <si>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</si>
  <si>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</si>
  <si>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</si>
  <si>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</si>
  <si>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</si>
  <si>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</si>
  <si>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</si>
  <si>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</si>
  <si>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</si>
  <si>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</si>
  <si>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</si>
  <si>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</si>
  <si>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</si>
  <si>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</si>
  <si>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</si>
  <si>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</si>
  <si>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</si>
  <si>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</si>
  <si>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</si>
  <si>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</si>
  <si>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</si>
  <si>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</si>
  <si>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</si>
  <si>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</si>
  <si>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</si>
  <si>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</si>
  <si>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</si>
  <si>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</si>
  <si>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</si>
  <si>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</si>
  <si>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</si>
  <si>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</si>
  <si>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</si>
  <si>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</si>
  <si>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</si>
  <si>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</si>
  <si>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</si>
  <si>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</si>
  <si>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</si>
  <si>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</si>
  <si>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</si>
  <si>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</si>
  <si>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</si>
  <si>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</si>
  <si>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</si>
  <si>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</si>
  <si>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</si>
  <si>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</si>
  <si>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</si>
  <si>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</si>
  <si>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</si>
  <si>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</si>
  <si>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</si>
  <si>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</si>
  <si>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</si>
  <si>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</si>
  <si>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</si>
  <si>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</si>
  <si>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</si>
  <si>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</si>
  <si>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</si>
  <si>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</si>
  <si>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</si>
  <si>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</si>
  <si>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</si>
  <si>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</si>
  <si>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</si>
  <si>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</si>
  <si>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</si>
  <si>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</si>
  <si>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</si>
  <si>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</si>
  <si>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</si>
  <si>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</si>
  <si>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</si>
  <si>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</si>
  <si>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</si>
  <si>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</si>
  <si>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</si>
  <si>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</si>
  <si>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</si>
  <si>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</si>
  <si>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</si>
  <si>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</si>
  <si>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</si>
  <si>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</si>
  <si>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</si>
  <si>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</si>
  <si>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</si>
  <si>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</si>
  <si>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</si>
  <si>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</si>
  <si>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</si>
  <si>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</si>
  <si>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</si>
  <si>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</si>
  <si>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</si>
  <si>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</si>
  <si>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</si>
  <si>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</si>
  <si>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</si>
  <si>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</si>
  <si>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</si>
  <si>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</si>
  <si>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</si>
  <si>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</si>
  <si>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</si>
  <si>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</si>
  <si>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</si>
  <si>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</si>
  <si>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</si>
  <si>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</si>
  <si>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</si>
  <si>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</si>
  <si>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</si>
  <si>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</si>
  <si>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</si>
  <si>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</si>
  <si>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</si>
  <si>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</si>
  <si>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</si>
  <si>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</si>
  <si>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</si>
  <si>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</si>
  <si>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</si>
  <si>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</si>
  <si>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</si>
  <si>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</si>
  <si>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</si>
  <si>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</si>
  <si>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</si>
  <si>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</si>
  <si>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</si>
  <si>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</si>
  <si>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</si>
  <si>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</si>
  <si>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</si>
  <si>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</si>
  <si>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</si>
  <si>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</si>
  <si>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</si>
  <si>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</si>
  <si>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</si>
  <si>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</si>
  <si>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</si>
  <si>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</si>
  <si>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</si>
  <si>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</si>
  <si>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</si>
  <si>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</si>
  <si>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</si>
  <si>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</si>
  <si>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</si>
  <si>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</si>
  <si>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</si>
  <si>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</si>
  <si>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</si>
  <si>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</si>
  <si>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</si>
  <si>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</si>
  <si>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</si>
  <si>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</si>
  <si>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</si>
  <si>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</si>
  <si>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</si>
  <si>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</si>
  <si>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</si>
  <si>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</si>
  <si>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</si>
  <si>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</si>
  <si>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</si>
  <si>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</si>
  <si>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</si>
  <si>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</si>
  <si>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</si>
  <si>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</si>
  <si>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</si>
  <si>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</si>
  <si>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</si>
  <si>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</si>
  <si>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</si>
  <si>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</si>
  <si>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</si>
  <si>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</si>
  <si>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</si>
  <si>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</si>
  <si>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</si>
  <si>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</si>
  <si>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</si>
  <si>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</si>
  <si>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</si>
  <si>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</si>
  <si>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</si>
  <si>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</si>
  <si>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</si>
  <si>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</si>
  <si>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</si>
  <si>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</si>
  <si>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</si>
  <si>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</si>
  <si>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</si>
  <si>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</si>
  <si>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</si>
  <si>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</si>
  <si>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</si>
  <si>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</si>
  <si>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</si>
  <si>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</si>
  <si>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</si>
  <si>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</si>
  <si>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</si>
  <si>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</si>
  <si>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</si>
  <si>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</si>
  <si>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</si>
  <si>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</si>
  <si>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</si>
  <si>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</si>
  <si>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</si>
  <si>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</si>
  <si>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</si>
  <si>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</si>
  <si>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</si>
  <si>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</si>
  <si>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</si>
  <si>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</si>
  <si>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</si>
  <si>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</si>
  <si>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</si>
  <si>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</si>
  <si>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</si>
  <si>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</si>
  <si>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</si>
  <si>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</si>
  <si>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</si>
  <si>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</si>
  <si>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</si>
  <si>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</si>
  <si>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</si>
  <si>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</si>
  <si>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</si>
  <si>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</si>
  <si>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</si>
  <si>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</si>
  <si>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</si>
  <si>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</si>
  <si>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</si>
  <si>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</si>
  <si>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</si>
  <si>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</si>
  <si>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</si>
  <si>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</si>
  <si>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</si>
  <si>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</si>
  <si>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</si>
  <si>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</si>
  <si>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</si>
  <si>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</si>
  <si>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</si>
  <si>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</si>
  <si>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</si>
  <si>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</si>
  <si>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</si>
  <si>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</si>
  <si>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</si>
  <si>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</si>
  <si>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</si>
  <si>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</si>
  <si>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</si>
  <si>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</si>
  <si>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</si>
  <si>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</si>
  <si>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</si>
  <si>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</si>
  <si>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</si>
  <si>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</si>
  <si>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</si>
  <si>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</si>
  <si>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</si>
  <si>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</si>
  <si>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</si>
  <si>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</si>
  <si>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</si>
  <si>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</si>
  <si>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</si>
  <si>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</si>
  <si>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</si>
  <si>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</si>
  <si>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</si>
  <si>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</si>
  <si>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</si>
  <si>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</si>
  <si>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</si>
  <si>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</si>
  <si>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</si>
  <si>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</si>
  <si>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</si>
  <si>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</si>
  <si>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</si>
  <si>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</si>
  <si>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</si>
  <si>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</si>
  <si>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</si>
  <si>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</si>
  <si>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</si>
  <si>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</si>
  <si>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</si>
  <si>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</si>
  <si>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</si>
  <si>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</si>
  <si>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</si>
  <si>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</si>
  <si>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</si>
  <si>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</si>
  <si>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</si>
  <si>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</si>
  <si>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</si>
  <si>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</si>
  <si>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</si>
  <si>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</si>
  <si>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</si>
  <si>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</si>
  <si>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</si>
  <si>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</si>
  <si>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</si>
  <si>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</si>
  <si>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</si>
  <si>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</si>
  <si>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</si>
  <si>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</si>
  <si>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</si>
  <si>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</si>
  <si>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</si>
  <si>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</si>
  <si>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</si>
  <si>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</si>
  <si>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</si>
  <si>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</si>
  <si>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</si>
  <si>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</si>
  <si>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</si>
  <si>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</si>
  <si>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</si>
  <si>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</si>
  <si>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</si>
  <si>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</si>
  <si>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</si>
  <si>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</si>
  <si>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</si>
  <si>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</si>
  <si>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</si>
  <si>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</si>
  <si>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</si>
  <si>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</si>
  <si>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</si>
  <si>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</si>
  <si>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</si>
  <si>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</si>
  <si>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</si>
  <si>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</si>
  <si>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</si>
  <si>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</si>
  <si>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</si>
  <si>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</si>
  <si>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</si>
  <si>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</si>
  <si>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</si>
  <si>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</si>
  <si>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</si>
  <si>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</si>
  <si>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</si>
  <si>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</si>
  <si>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</si>
  <si>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</si>
  <si>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</si>
  <si>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</si>
  <si>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</si>
  <si>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</si>
  <si>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</si>
  <si>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</si>
  <si>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</si>
  <si>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</si>
  <si>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</si>
  <si>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</si>
  <si>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</si>
  <si>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</si>
  <si>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</si>
  <si>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</si>
  <si>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</si>
  <si>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</si>
  <si>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</si>
  <si>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</si>
  <si>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</si>
  <si>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</si>
  <si>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</si>
  <si>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</si>
  <si>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</si>
  <si>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</si>
  <si>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</si>
  <si>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</si>
  <si>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</si>
  <si>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</si>
  <si>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</si>
  <si>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</si>
  <si>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</si>
  <si>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</si>
  <si>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</si>
  <si>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</si>
  <si>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</si>
  <si>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</si>
  <si>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</si>
  <si>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</si>
  <si>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</si>
  <si>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</si>
  <si>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</si>
  <si>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</si>
  <si>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</si>
  <si>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</si>
  <si>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</si>
  <si>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</si>
  <si>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</si>
  <si>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</si>
  <si>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</si>
  <si>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</si>
  <si>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</si>
  <si>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</si>
  <si>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</si>
  <si>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</si>
  <si>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</si>
  <si>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</si>
  <si>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</si>
  <si>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</si>
  <si>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</si>
  <si>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</si>
  <si>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</si>
  <si>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</si>
  <si>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</si>
  <si>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</si>
  <si>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</si>
  <si>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</si>
  <si>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</si>
  <si>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</si>
  <si>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</si>
  <si>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</si>
  <si>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</si>
  <si>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</si>
  <si>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</si>
  <si>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</si>
  <si>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</si>
  <si>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</si>
  <si>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</si>
  <si>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</si>
  <si>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</si>
  <si>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</si>
  <si>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</si>
  <si>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</si>
  <si>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</si>
  <si>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</si>
  <si>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</si>
  <si>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</si>
  <si>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</si>
  <si>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</si>
  <si>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</si>
  <si>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</si>
  <si>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</si>
  <si>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</si>
  <si>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</si>
  <si>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</si>
  <si>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</si>
  <si>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</si>
  <si>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</si>
  <si>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</si>
  <si>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</si>
  <si>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</si>
  <si>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</si>
  <si>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</si>
  <si>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</si>
  <si>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</si>
  <si>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</si>
  <si>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</si>
  <si>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</si>
  <si>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</si>
  <si>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</si>
  <si>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</si>
  <si>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</si>
  <si>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</si>
  <si>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</si>
  <si>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</si>
  <si>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</si>
  <si>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</si>
  <si>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</si>
  <si>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</si>
  <si>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</si>
  <si>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</si>
  <si>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</si>
  <si>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</si>
  <si>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</si>
  <si>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</si>
  <si>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</si>
  <si>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</si>
  <si>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</si>
  <si>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</si>
  <si>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</si>
  <si>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</si>
  <si>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</si>
  <si>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</si>
  <si>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</si>
  <si>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</si>
  <si>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</si>
  <si>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</si>
  <si>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</si>
  <si>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</si>
  <si>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</si>
  <si>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</si>
  <si>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</si>
  <si>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</si>
  <si>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</si>
  <si>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</si>
  <si>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</si>
  <si>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</si>
  <si>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</si>
  <si>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</si>
  <si>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</si>
  <si>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</si>
  <si>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</si>
  <si>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</si>
  <si>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</si>
  <si>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</si>
  <si>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</si>
  <si>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</si>
  <si>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</si>
  <si>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</si>
  <si>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</si>
  <si>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</si>
  <si>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</si>
  <si>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</si>
  <si>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</si>
  <si>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</si>
  <si>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</si>
  <si>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</si>
  <si>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</si>
  <si>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</si>
  <si>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</si>
  <si>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</si>
  <si>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</si>
  <si>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</si>
  <si>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</si>
  <si>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</si>
  <si>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</si>
  <si>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</si>
  <si>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</si>
  <si>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</si>
  <si>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</si>
  <si>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</si>
  <si>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</si>
  <si>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</si>
  <si>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</si>
  <si>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</si>
  <si>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</si>
  <si>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</si>
  <si>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</si>
  <si>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</si>
  <si>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</si>
  <si>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</si>
  <si>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</si>
  <si>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</si>
  <si>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</si>
  <si>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</si>
  <si>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</si>
  <si>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</si>
  <si>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</si>
  <si>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</si>
  <si>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</si>
  <si>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</si>
  <si>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</si>
  <si>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</si>
  <si>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</si>
  <si>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</si>
  <si>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</si>
  <si>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</si>
  <si>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</si>
  <si>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</si>
  <si>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</si>
  <si>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</si>
  <si>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</si>
  <si>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</si>
  <si>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</si>
  <si>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</si>
  <si>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</si>
  <si>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</si>
  <si>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</si>
  <si>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</si>
  <si>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</si>
  <si>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</si>
  <si>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</si>
  <si>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</si>
  <si>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</si>
  <si>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</si>
  <si>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</si>
  <si>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</si>
  <si>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</si>
  <si>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</si>
  <si>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</si>
  <si>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</si>
  <si>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</si>
  <si>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</si>
  <si>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</si>
  <si>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</si>
  <si>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</si>
  <si>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</si>
  <si>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</si>
  <si>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</si>
  <si>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</si>
  <si>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</si>
  <si>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</si>
  <si>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</si>
  <si>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</si>
  <si>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</si>
  <si>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</si>
  <si>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</si>
  <si>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</si>
  <si>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</si>
  <si>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</si>
  <si>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</si>
  <si>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</si>
  <si>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</si>
  <si>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</si>
  <si>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</si>
  <si>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</si>
  <si>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</si>
  <si>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</si>
  <si>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</si>
  <si>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</si>
  <si>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</si>
  <si>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</si>
  <si>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</si>
  <si>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</si>
  <si>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</si>
  <si>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</si>
  <si>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</si>
  <si>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</si>
  <si>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</si>
  <si>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</si>
  <si>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</si>
  <si>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</si>
  <si>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</si>
  <si>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</si>
  <si>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</si>
  <si>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</si>
  <si>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</si>
  <si>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</si>
  <si>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</si>
  <si>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</si>
  <si>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</si>
  <si>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</si>
  <si>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</si>
  <si>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</si>
  <si>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</si>
  <si>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</si>
  <si>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</si>
  <si>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</si>
  <si>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</si>
  <si>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</si>
  <si>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</si>
  <si>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</si>
  <si>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</si>
  <si>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</si>
  <si>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</si>
  <si>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</si>
  <si>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</si>
  <si>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</si>
  <si>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</si>
  <si>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</si>
  <si>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</si>
  <si>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</si>
  <si>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</si>
  <si>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</si>
  <si>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</si>
  <si>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</si>
  <si>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</si>
  <si>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</si>
  <si>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</si>
  <si>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</si>
  <si>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</si>
  <si>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</si>
  <si>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</si>
  <si>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</si>
  <si>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</si>
  <si>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</si>
  <si>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</si>
  <si>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</si>
  <si>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</si>
  <si>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</si>
  <si>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</si>
  <si>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</si>
  <si>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</si>
  <si>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</si>
  <si>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</si>
  <si>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</si>
  <si>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</si>
  <si>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</si>
  <si>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</si>
  <si>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</si>
  <si>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</si>
  <si>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</si>
  <si>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</si>
  <si>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</si>
  <si>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</si>
  <si>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</si>
  <si>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</si>
  <si>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</si>
  <si>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</si>
  <si>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</si>
  <si>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</si>
  <si>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</si>
  <si>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</si>
  <si>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</si>
  <si>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</si>
  <si>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</si>
  <si>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</si>
  <si>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</si>
  <si>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</si>
  <si>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</si>
  <si>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</si>
  <si>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</si>
  <si>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</si>
  <si>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</si>
  <si>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</si>
  <si>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</si>
  <si>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</si>
  <si>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</si>
  <si>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</si>
  <si>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</si>
  <si>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</si>
  <si>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</si>
  <si>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</si>
  <si>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</si>
  <si>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</si>
  <si>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</si>
  <si>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</si>
  <si>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</si>
  <si>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</si>
  <si>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</si>
  <si>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</si>
  <si>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</si>
  <si>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</si>
  <si>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</si>
  <si>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</si>
  <si>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</si>
  <si>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</si>
  <si>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</si>
  <si>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</si>
  <si>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</si>
  <si>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</si>
  <si>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</si>
  <si>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</si>
  <si>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</si>
  <si>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</si>
  <si>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</si>
  <si>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</si>
  <si>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</si>
  <si>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</si>
  <si>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</si>
  <si>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</si>
  <si>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</si>
  <si>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</si>
  <si>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</si>
  <si>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</si>
  <si>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</si>
  <si>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</si>
  <si>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</si>
  <si>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</si>
  <si>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</si>
  <si>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</si>
  <si>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</si>
  <si>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</si>
  <si>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</si>
  <si>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</si>
  <si>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</si>
  <si>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</si>
  <si>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</si>
  <si>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</si>
  <si>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</si>
  <si>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</si>
  <si>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</si>
  <si>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</si>
  <si>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</si>
  <si>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</si>
  <si>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</si>
  <si>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</si>
  <si>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</si>
  <si>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</si>
  <si>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</si>
  <si>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</si>
  <si>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</si>
  <si>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</si>
  <si>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</si>
  <si>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</si>
  <si>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</si>
  <si>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</si>
  <si>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</si>
  <si>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</si>
  <si>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</si>
  <si>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</si>
  <si>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</si>
  <si>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</si>
  <si>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</si>
  <si>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</si>
  <si>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</si>
  <si>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</si>
  <si>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</si>
  <si>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</si>
  <si>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</si>
  <si>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</si>
  <si>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</si>
  <si>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</si>
  <si>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</si>
  <si>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</si>
  <si>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</si>
  <si>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</si>
  <si>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</si>
  <si>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</si>
  <si>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</si>
  <si>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</si>
  <si>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</si>
  <si>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</si>
  <si>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</si>
  <si>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</si>
  <si>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</si>
  <si>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</si>
  <si>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</si>
  <si>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</si>
  <si>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</si>
  <si>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</si>
  <si>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</si>
  <si>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</si>
  <si>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</si>
  <si>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</si>
  <si>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</si>
  <si>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</si>
  <si>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</si>
  <si>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</si>
  <si>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</si>
  <si>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</si>
  <si>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</si>
  <si>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</si>
  <si>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</si>
  <si>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</si>
  <si>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</si>
  <si>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</si>
  <si>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</si>
  <si>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</si>
  <si>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</si>
  <si>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</si>
  <si>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</si>
  <si>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</si>
  <si>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</si>
  <si>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</si>
  <si>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</si>
  <si>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</si>
  <si>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</si>
  <si>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</si>
  <si>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</si>
  <si>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</si>
  <si>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</si>
  <si>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</si>
  <si>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</si>
  <si>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</si>
  <si>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</si>
  <si>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</si>
  <si>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</si>
  <si>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</si>
  <si>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</si>
  <si>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</si>
  <si>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</si>
  <si>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</si>
  <si>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</si>
  <si>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</si>
  <si>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</si>
  <si>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</si>
  <si>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</si>
  <si>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</si>
  <si>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</si>
  <si>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</si>
  <si>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</si>
  <si>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</si>
  <si>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</si>
  <si>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</si>
  <si>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</si>
  <si>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</si>
  <si>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</si>
  <si>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</si>
  <si>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</si>
  <si>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</si>
  <si>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</si>
  <si>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</si>
  <si>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</si>
  <si>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</si>
  <si>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</si>
  <si>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</si>
  <si>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</si>
  <si>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</si>
  <si>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</si>
  <si>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</si>
  <si>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</si>
  <si>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</si>
  <si>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</si>
  <si>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</si>
  <si>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</si>
  <si>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</si>
  <si>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</si>
  <si>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</si>
  <si>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</si>
  <si>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</si>
  <si>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</si>
  <si>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</si>
  <si>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</si>
  <si>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</si>
  <si>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</si>
  <si>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</si>
  <si>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</si>
  <si>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</si>
  <si>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</si>
  <si>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</si>
  <si>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</si>
  <si>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</si>
  <si>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</si>
  <si>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</si>
  <si>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</si>
  <si>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</si>
  <si>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</si>
  <si>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</si>
  <si>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</si>
  <si>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</si>
  <si>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</si>
  <si>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</si>
  <si>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</si>
  <si>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</si>
  <si>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</si>
  <si>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</si>
  <si>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</si>
  <si>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</si>
  <si>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</si>
  <si>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</si>
  <si>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</si>
  <si>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</si>
  <si>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</si>
  <si>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</si>
  <si>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</si>
  <si>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</si>
  <si>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</si>
  <si>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</si>
  <si>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</si>
  <si>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</si>
  <si>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</si>
  <si>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</si>
  <si>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</si>
  <si>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</si>
  <si>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</si>
  <si>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</si>
  <si>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</si>
  <si>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</si>
  <si>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</si>
  <si>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</si>
  <si>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</si>
  <si>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</si>
  <si>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</si>
  <si>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</si>
  <si>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</si>
  <si>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</si>
  <si>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</si>
  <si>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</si>
  <si>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</si>
  <si>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</si>
  <si>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</si>
  <si>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</si>
  <si>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</si>
  <si>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</si>
  <si>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</si>
  <si>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</si>
  <si>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</si>
  <si>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</si>
  <si>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</si>
  <si>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</si>
  <si>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</si>
  <si>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</si>
  <si>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</si>
  <si>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</si>
  <si>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</si>
  <si>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</si>
  <si>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</si>
  <si>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</si>
  <si>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</si>
  <si>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</si>
  <si>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</si>
  <si>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</si>
  <si>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</si>
  <si>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</si>
  <si>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</si>
  <si>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</si>
  <si>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</si>
  <si>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</si>
  <si>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</si>
  <si>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</si>
  <si>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</si>
  <si>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</si>
  <si>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</si>
  <si>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</si>
  <si>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</si>
  <si>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</si>
  <si>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</si>
  <si>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</si>
  <si>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</si>
  <si>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</si>
  <si>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</si>
  <si>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</si>
  <si>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</si>
  <si>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</si>
  <si>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</si>
  <si>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</si>
  <si>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</si>
  <si>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</si>
  <si>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</si>
  <si>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</si>
  <si>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</si>
  <si>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</si>
  <si>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</si>
  <si>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</si>
  <si>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</si>
  <si>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</si>
  <si>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</si>
  <si>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</si>
  <si>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</si>
  <si>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</si>
  <si>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</si>
  <si>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</si>
  <si>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</si>
  <si>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</si>
  <si>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</si>
  <si>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</si>
  <si>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</si>
  <si>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</si>
  <si>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</si>
  <si>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</si>
  <si>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</si>
  <si>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</si>
  <si>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</si>
  <si>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</si>
  <si>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</si>
  <si>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</si>
  <si>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</si>
  <si>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</si>
  <si>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</si>
  <si>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</si>
  <si>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</si>
  <si>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</si>
  <si>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</si>
  <si>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</si>
  <si>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</si>
  <si>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</si>
  <si>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</si>
  <si>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</si>
  <si>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</si>
  <si>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</si>
  <si>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</si>
  <si>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</si>
  <si>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</si>
  <si>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</si>
  <si>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</si>
  <si>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</si>
  <si>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</si>
  <si>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</si>
  <si>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</si>
  <si>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</si>
  <si>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</si>
  <si>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</si>
  <si>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</si>
  <si>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</si>
  <si>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</si>
  <si>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</si>
  <si>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</si>
  <si>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</si>
  <si>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</si>
  <si>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</si>
  <si>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</si>
  <si>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</si>
  <si>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</si>
  <si>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</si>
  <si>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</si>
  <si>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</si>
  <si>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</si>
  <si>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</si>
  <si>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</si>
  <si>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</si>
  <si>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</si>
  <si>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</si>
  <si>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</si>
  <si>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</si>
  <si>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</si>
  <si>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</si>
  <si>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</si>
  <si>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</si>
  <si>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</si>
  <si>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</si>
  <si>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</si>
  <si>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</si>
  <si>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</si>
  <si>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</si>
  <si>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</si>
  <si>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</si>
  <si>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</si>
  <si>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</si>
  <si>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</si>
  <si>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</si>
  <si>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</si>
  <si>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</si>
  <si>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</si>
  <si>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</si>
  <si>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</si>
  <si>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</si>
  <si>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</si>
  <si>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</si>
  <si>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</si>
  <si>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</si>
  <si>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</si>
  <si>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</si>
  <si>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</si>
  <si>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</si>
  <si>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</si>
  <si>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</si>
  <si>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</si>
  <si>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</si>
  <si>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</si>
  <si>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</si>
  <si>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</si>
  <si>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</si>
  <si>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</si>
  <si>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</si>
  <si>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</si>
  <si>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</si>
  <si>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</si>
  <si>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</si>
  <si>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</si>
  <si>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</si>
  <si>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</si>
  <si>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</si>
  <si>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</si>
  <si>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</si>
  <si>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</si>
  <si>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</si>
  <si>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</si>
  <si>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</si>
  <si>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</si>
  <si>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</si>
  <si>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</si>
  <si>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</si>
  <si>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</si>
  <si>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</si>
  <si>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</si>
  <si>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</si>
  <si>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</si>
  <si>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</si>
  <si>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</si>
  <si>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</si>
  <si>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</si>
  <si>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</si>
  <si>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</si>
  <si>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</si>
  <si>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</si>
  <si>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</si>
  <si>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</si>
  <si>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</si>
  <si>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</si>
  <si>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</si>
  <si>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</si>
  <si>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</si>
  <si>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</si>
  <si>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</si>
  <si>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</si>
  <si>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</si>
  <si>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</si>
  <si>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</si>
  <si>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</si>
  <si>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</si>
  <si>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</si>
  <si>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</si>
  <si>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</si>
  <si>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</si>
  <si>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</si>
  <si>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</si>
  <si>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</si>
  <si>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</si>
  <si>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</si>
  <si>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</si>
  <si>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</si>
  <si>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</si>
  <si>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</si>
  <si>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</si>
  <si>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</si>
  <si>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</si>
  <si>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</si>
  <si>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</si>
  <si>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</si>
  <si>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</si>
  <si>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</si>
  <si>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</si>
  <si>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</si>
  <si>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</si>
  <si>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</si>
  <si>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</si>
  <si>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</si>
  <si>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</si>
  <si>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</si>
  <si>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</si>
  <si>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</si>
  <si>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</si>
  <si>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</si>
  <si>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</si>
  <si>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</si>
  <si>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</si>
  <si>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</si>
  <si>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</si>
  <si>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</si>
  <si>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</si>
  <si>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</si>
  <si>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</si>
  <si>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</si>
  <si>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</si>
  <si>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</si>
  <si>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</si>
  <si>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</si>
  <si>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</si>
  <si>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</si>
  <si>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</si>
  <si>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</si>
  <si>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</si>
  <si>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</si>
  <si>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</si>
  <si>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</si>
  <si>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</si>
  <si>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</si>
  <si>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</si>
  <si>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</si>
  <si>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</si>
  <si>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</si>
  <si>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</si>
  <si>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</si>
  <si>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</si>
  <si>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</si>
  <si>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</si>
  <si>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</si>
  <si>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</si>
  <si>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</si>
  <si>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</si>
  <si>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</si>
  <si>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</si>
  <si>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</si>
  <si>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</si>
  <si>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</si>
  <si>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</si>
  <si>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</si>
  <si>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</si>
  <si>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</si>
  <si>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</si>
  <si>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</si>
  <si>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</si>
  <si>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</si>
  <si>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</si>
  <si>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</si>
  <si>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</si>
  <si>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</si>
  <si>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</si>
  <si>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</si>
  <si>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</si>
  <si>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</si>
  <si>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</si>
  <si>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</si>
  <si>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</si>
  <si>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</si>
  <si>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</si>
  <si>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</si>
  <si>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</si>
  <si>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</si>
  <si>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</si>
  <si>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</si>
  <si>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</si>
  <si>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</si>
  <si>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</si>
  <si>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</si>
  <si>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</si>
  <si>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</si>
  <si>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</si>
  <si>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</si>
  <si>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</si>
  <si>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</si>
  <si>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</si>
  <si>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</si>
  <si>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</si>
  <si>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</si>
  <si>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</si>
  <si>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</si>
  <si>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</si>
  <si>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</si>
  <si>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</si>
  <si>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</si>
  <si>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</si>
  <si>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</si>
  <si>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</si>
  <si>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</si>
  <si>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</si>
  <si>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</si>
  <si>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</si>
  <si>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</si>
  <si>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</si>
  <si>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</si>
  <si>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</si>
  <si>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</si>
  <si>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</si>
  <si>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</si>
  <si>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</si>
  <si>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</si>
  <si>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</si>
  <si>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</si>
  <si>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</si>
  <si>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</si>
  <si>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</si>
  <si>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</si>
  <si>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</si>
  <si>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</si>
  <si>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</si>
  <si>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</si>
  <si>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</si>
  <si>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</si>
  <si>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</si>
  <si>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</si>
  <si>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</si>
  <si>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</si>
  <si>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</si>
  <si>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</si>
  <si>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</si>
  <si>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</si>
  <si>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</si>
  <si>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</si>
  <si>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</si>
  <si>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</si>
  <si>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</si>
  <si>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</si>
  <si>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</si>
  <si>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</si>
  <si>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</si>
  <si>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</si>
  <si>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</si>
  <si>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</si>
  <si>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</si>
  <si>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</si>
  <si>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</si>
  <si>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</si>
  <si>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</si>
  <si>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</si>
  <si>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</si>
  <si>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</si>
  <si>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</si>
  <si>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</si>
  <si>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</si>
  <si>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</si>
  <si>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</si>
  <si>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</si>
  <si>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</si>
  <si>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</si>
  <si>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</si>
  <si>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</si>
  <si>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</si>
  <si>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</si>
  <si>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</si>
  <si>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</si>
  <si>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</si>
  <si>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</si>
  <si>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</si>
  <si>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</si>
  <si>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</si>
  <si>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</si>
  <si>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</si>
  <si>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</si>
  <si>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</si>
  <si>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</si>
  <si>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</si>
  <si>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</si>
  <si>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</si>
  <si>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</si>
  <si>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</si>
  <si>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</si>
  <si>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</si>
  <si>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</si>
  <si>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</si>
  <si>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</si>
  <si>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</si>
  <si>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</si>
  <si>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</si>
  <si>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</si>
  <si>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</si>
  <si>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</si>
  <si>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</si>
  <si>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</si>
  <si>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</si>
  <si>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</si>
  <si>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</si>
  <si>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</si>
  <si>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</si>
  <si>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</si>
  <si>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</si>
  <si>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</si>
  <si>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</si>
  <si>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</si>
  <si>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</si>
  <si>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</si>
  <si>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</si>
  <si>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</si>
  <si>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</si>
  <si>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</si>
  <si>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</si>
  <si>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</si>
  <si>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</si>
  <si>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</si>
  <si>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</si>
  <si>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</si>
  <si>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</si>
  <si>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</si>
  <si>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</si>
  <si>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</si>
  <si>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</si>
  <si>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</si>
  <si>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</si>
  <si>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</si>
  <si>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</si>
  <si>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</si>
  <si>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</si>
  <si>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</si>
  <si>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</si>
  <si>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</si>
  <si>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</si>
  <si>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</si>
  <si>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</si>
  <si>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</si>
  <si>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</si>
  <si>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</si>
  <si>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</si>
  <si>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</si>
  <si>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</si>
  <si>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</si>
  <si>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</si>
  <si>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</si>
  <si>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</si>
  <si>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</si>
  <si>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</si>
  <si>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</si>
  <si>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</si>
  <si>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</si>
  <si>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</si>
  <si>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</si>
  <si>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</si>
  <si>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</si>
  <si>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</si>
  <si>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</si>
  <si>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</si>
  <si>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</si>
  <si>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</si>
  <si>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</si>
  <si>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</si>
  <si>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</si>
  <si>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</si>
  <si>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</si>
  <si>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</si>
  <si>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</si>
  <si>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</si>
  <si>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</si>
  <si>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</si>
  <si>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</si>
  <si>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</si>
  <si>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</si>
  <si>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</si>
  <si>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</si>
  <si>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</si>
  <si>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</si>
  <si>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</si>
  <si>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</si>
  <si>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</si>
  <si>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</si>
  <si>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</si>
  <si>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</si>
  <si>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</si>
  <si>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</si>
  <si>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</si>
  <si>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</si>
  <si>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</si>
  <si>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</si>
  <si>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</si>
  <si>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</si>
  <si>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</si>
  <si>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</si>
  <si>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</si>
  <si>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</si>
  <si>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</si>
  <si>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</si>
  <si>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</si>
  <si>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</si>
  <si>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</si>
  <si>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</si>
  <si>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</si>
  <si>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</si>
  <si>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</si>
  <si>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</si>
  <si>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</si>
  <si>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</si>
  <si>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</si>
  <si>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</si>
  <si>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</si>
  <si>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</si>
  <si>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</si>
  <si>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</si>
  <si>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</si>
  <si>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</si>
  <si>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</si>
  <si>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</si>
  <si>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</si>
  <si>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</si>
  <si>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</si>
  <si>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</si>
  <si>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</si>
  <si>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</si>
  <si>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</si>
  <si>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</si>
  <si>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</si>
  <si>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</si>
  <si>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</si>
  <si>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</si>
  <si>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</si>
  <si>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</si>
  <si>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</si>
  <si>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</si>
  <si>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</si>
  <si>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</si>
  <si>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</si>
  <si>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</si>
  <si>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</si>
  <si>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</si>
  <si>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</si>
  <si>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</si>
  <si>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</si>
  <si>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</si>
  <si>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</si>
  <si>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</si>
  <si>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</si>
  <si>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</si>
  <si>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</si>
  <si>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</si>
  <si>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</si>
  <si>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</si>
  <si>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</si>
  <si>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</si>
  <si>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</si>
  <si>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</si>
  <si>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</si>
  <si>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</si>
  <si>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</si>
  <si>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</si>
  <si>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</si>
  <si>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</si>
  <si>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</si>
  <si>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</si>
  <si>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</si>
  <si>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</si>
  <si>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</si>
  <si>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</si>
  <si>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</si>
  <si>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</si>
  <si>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</si>
  <si>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</si>
  <si>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</si>
  <si>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</si>
  <si>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</si>
  <si>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</si>
  <si>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</si>
  <si>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</si>
  <si>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</si>
  <si>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</si>
  <si>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</si>
  <si>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</si>
  <si>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</si>
  <si>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</si>
  <si>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</si>
  <si>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</si>
  <si>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</si>
  <si>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</si>
  <si>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</si>
  <si>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</si>
  <si>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</si>
  <si>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</si>
  <si>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</si>
  <si>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</si>
  <si>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</si>
  <si>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</si>
  <si>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</si>
  <si>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</si>
  <si>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</si>
  <si>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</si>
  <si>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</si>
  <si>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</si>
  <si>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</si>
  <si>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</si>
  <si>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</si>
  <si>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</si>
  <si>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</si>
  <si>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</si>
  <si>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</si>
  <si>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</si>
  <si>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</si>
  <si>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</si>
  <si>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</si>
  <si>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</si>
  <si>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</si>
  <si>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</si>
  <si>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</si>
  <si>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</si>
  <si>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</si>
  <si>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</si>
  <si>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</si>
  <si>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</si>
  <si>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</si>
  <si>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</si>
  <si>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</si>
  <si>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</si>
  <si>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</si>
  <si>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</si>
  <si>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</si>
  <si>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</si>
  <si>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</si>
  <si>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</si>
  <si>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</si>
  <si>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</si>
  <si>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</si>
  <si>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</si>
  <si>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</si>
  <si>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</si>
  <si>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</si>
  <si>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</si>
  <si>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</si>
  <si>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</si>
  <si>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</si>
  <si>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</si>
  <si>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</si>
  <si>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</si>
  <si>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</si>
  <si>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</si>
  <si>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</si>
  <si>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</si>
  <si>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</si>
  <si>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</si>
  <si>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</si>
  <si>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</si>
  <si>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</si>
  <si>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</si>
  <si>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</si>
  <si>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</si>
  <si>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</si>
  <si>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</si>
  <si>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</si>
  <si>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</si>
  <si>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</si>
  <si>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</si>
  <si>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</si>
  <si>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</si>
  <si>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</si>
  <si>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</si>
  <si>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</si>
  <si>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</si>
  <si>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</si>
  <si>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</si>
  <si>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</si>
  <si>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</si>
  <si>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</si>
  <si>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</si>
  <si>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</si>
  <si>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</si>
  <si>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</si>
  <si>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</si>
  <si>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</si>
  <si>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</si>
  <si>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</si>
  <si>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</si>
  <si>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</si>
  <si>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</si>
  <si>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</si>
  <si>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</si>
  <si>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</si>
  <si>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</si>
  <si>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</si>
  <si>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</si>
  <si>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</si>
  <si>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</si>
  <si>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</si>
  <si>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</si>
  <si>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</si>
  <si>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</si>
  <si>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</si>
  <si>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</si>
  <si>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</si>
  <si>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</si>
  <si>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</si>
  <si>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</si>
  <si>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</si>
  <si>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</si>
  <si>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</si>
  <si>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</si>
  <si>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</si>
  <si>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</si>
  <si>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</si>
  <si>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</si>
  <si>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</si>
  <si>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</si>
  <si>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</si>
  <si>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</si>
  <si>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</si>
  <si>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</si>
  <si>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</si>
  <si>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</si>
  <si>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</si>
  <si>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</si>
  <si>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</si>
  <si>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</si>
  <si>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</si>
  <si>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</si>
  <si>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</si>
  <si>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</si>
  <si>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</si>
  <si>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</si>
  <si>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</si>
  <si>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</si>
  <si>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</si>
  <si>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</si>
  <si>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</si>
  <si>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</si>
  <si>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</si>
  <si>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</si>
  <si>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</si>
  <si>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</si>
  <si>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</si>
  <si>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</si>
  <si>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</si>
  <si>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</si>
  <si>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</si>
  <si>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</si>
  <si>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</si>
  <si>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</si>
  <si>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</si>
  <si>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</si>
  <si>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</si>
  <si>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</si>
  <si>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</si>
  <si>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</si>
  <si>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</si>
  <si>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</si>
  <si>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</si>
  <si>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</si>
  <si>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</si>
  <si>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</si>
  <si>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</si>
  <si>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</si>
  <si>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</si>
  <si>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</si>
  <si>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</si>
  <si>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</si>
  <si>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</si>
  <si>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</si>
  <si>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</si>
  <si>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</si>
  <si>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</si>
  <si>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</si>
  <si>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</si>
  <si>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</si>
  <si>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</si>
  <si>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</si>
  <si>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</si>
  <si>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</si>
  <si>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</si>
  <si>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</si>
  <si>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</si>
  <si>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</si>
  <si>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</si>
  <si>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</si>
  <si>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</si>
  <si>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</si>
  <si>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</si>
  <si>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</si>
  <si>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</si>
  <si>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</si>
  <si>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</si>
  <si>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</si>
  <si>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</si>
  <si>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</si>
  <si>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</si>
  <si>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</si>
  <si>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</si>
  <si>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</si>
  <si>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</si>
  <si>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</si>
  <si>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</si>
  <si>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</si>
  <si>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</si>
  <si>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</si>
  <si>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</si>
  <si>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</si>
  <si>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</si>
  <si>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</si>
  <si>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</si>
  <si>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</si>
  <si>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</si>
  <si>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</si>
  <si>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</si>
  <si>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</si>
  <si>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</si>
  <si>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</si>
  <si>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</si>
  <si>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</si>
  <si>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</si>
  <si>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</si>
  <si>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</si>
  <si>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</si>
  <si>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</si>
  <si>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</si>
  <si>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</si>
  <si>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</si>
  <si>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</si>
  <si>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</si>
  <si>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</si>
  <si>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</si>
  <si>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</si>
  <si>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</si>
  <si>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</si>
  <si>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</si>
  <si>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</si>
  <si>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</si>
  <si>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</si>
  <si>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</si>
  <si>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</si>
  <si>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</si>
  <si>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</si>
  <si>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</si>
  <si>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</si>
  <si>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</si>
  <si>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</si>
  <si>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</si>
  <si>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</si>
  <si>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</si>
  <si>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</si>
  <si>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</si>
  <si>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</si>
  <si>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</si>
  <si>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</si>
  <si>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</si>
  <si>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</si>
  <si>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</si>
  <si>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</si>
  <si>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</si>
  <si>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</si>
  <si>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</si>
  <si>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</si>
  <si>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</si>
  <si>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</si>
  <si>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</si>
  <si>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</si>
  <si>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</si>
  <si>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</si>
  <si>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</si>
  <si>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</si>
  <si>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</si>
  <si>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</si>
  <si>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</si>
  <si>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</si>
  <si>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</si>
  <si>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</si>
  <si>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</si>
  <si>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</si>
  <si>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</si>
  <si>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</si>
  <si>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</si>
  <si>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</si>
  <si>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</si>
  <si>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</si>
  <si>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</si>
  <si>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</si>
  <si>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</si>
  <si>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</si>
  <si>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</si>
  <si>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</si>
  <si>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</si>
  <si>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</si>
  <si>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</si>
  <si>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</si>
  <si>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</si>
  <si>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</si>
  <si>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</si>
  <si>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</si>
  <si>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</si>
  <si>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</si>
  <si>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</si>
  <si>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</si>
  <si>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</si>
  <si>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</si>
  <si>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</si>
  <si>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</si>
  <si>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</si>
  <si>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</si>
  <si>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</si>
  <si>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</si>
  <si>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</si>
  <si>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</si>
  <si>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</si>
  <si>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</si>
  <si>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</si>
  <si>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</si>
  <si>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</si>
  <si>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</si>
  <si>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</si>
  <si>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</si>
  <si>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</si>
  <si>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</si>
  <si>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</si>
  <si>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</si>
  <si>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</si>
  <si>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</si>
  <si>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</si>
  <si>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</si>
  <si>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</si>
  <si>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</si>
  <si>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</si>
  <si>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</si>
  <si>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</si>
  <si>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</si>
  <si>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</si>
  <si>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</si>
  <si>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</si>
  <si>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</si>
  <si>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</si>
  <si>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</si>
  <si>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</si>
  <si>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</si>
  <si>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</si>
  <si>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</si>
  <si>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</si>
  <si>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</si>
  <si>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</si>
  <si>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</si>
  <si>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</si>
  <si>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</si>
  <si>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</si>
  <si>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</si>
  <si>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</si>
  <si>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</si>
  <si>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</si>
  <si>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</si>
  <si>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</si>
  <si>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</si>
  <si>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</si>
  <si>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</si>
  <si>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</si>
  <si>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</si>
  <si>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</si>
  <si>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</si>
  <si>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</si>
  <si>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</si>
  <si>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</si>
  <si>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</si>
  <si>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</si>
  <si>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</si>
  <si>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</si>
  <si>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</si>
  <si>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</si>
  <si>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</si>
  <si>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</si>
  <si>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</si>
  <si>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</si>
  <si>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</si>
  <si>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</si>
  <si>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</si>
  <si>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</si>
  <si>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</si>
  <si>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</si>
  <si>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</si>
  <si>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</si>
  <si>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</si>
  <si>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</si>
  <si>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</si>
  <si>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</si>
  <si>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</si>
  <si>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</si>
  <si>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</si>
  <si>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</si>
  <si>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</si>
  <si>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</si>
  <si>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</si>
  <si>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</si>
  <si>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</si>
  <si>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</si>
  <si>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</si>
  <si>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</si>
  <si>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</si>
  <si>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</si>
  <si>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</si>
  <si>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</si>
  <si>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</si>
  <si>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</si>
  <si>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</si>
  <si>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</si>
  <si>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</si>
  <si>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</si>
  <si>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</si>
  <si>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</si>
  <si>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</si>
  <si>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</si>
  <si>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</si>
  <si>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</si>
  <si>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</si>
  <si>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</si>
  <si>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</si>
  <si>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</si>
  <si>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</si>
  <si>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</si>
  <si>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</si>
  <si>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</si>
  <si>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</si>
  <si>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</si>
  <si>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</si>
  <si>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</si>
  <si>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</si>
  <si>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</si>
  <si>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</si>
  <si>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</si>
  <si>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</si>
  <si>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</si>
  <si>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</si>
  <si>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</si>
  <si>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</si>
  <si>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</si>
  <si>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</si>
  <si>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</si>
  <si>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</si>
  <si>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</si>
  <si>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</si>
  <si>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</si>
  <si>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</si>
  <si>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</si>
  <si>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</si>
  <si>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</si>
  <si>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</si>
  <si>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</si>
  <si>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</si>
  <si>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</si>
  <si>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</si>
  <si>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</si>
  <si>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</si>
  <si>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</si>
  <si>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</si>
  <si>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</si>
  <si>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</si>
  <si>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</si>
  <si>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</si>
  <si>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</si>
  <si>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</si>
  <si>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</si>
  <si>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</si>
  <si>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</si>
  <si>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</si>
  <si>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</si>
  <si>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</si>
  <si>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</si>
  <si>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</si>
  <si>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</si>
  <si>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</si>
  <si>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</si>
  <si>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</si>
  <si>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</si>
  <si>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</si>
  <si>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</si>
  <si>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</si>
  <si>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</si>
  <si>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</si>
  <si>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</si>
  <si>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</si>
  <si>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</si>
  <si>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</si>
  <si>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</si>
  <si>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</si>
  <si>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</si>
  <si>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</si>
  <si>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</si>
  <si>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</si>
  <si>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</si>
  <si>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</si>
  <si>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</si>
  <si>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</si>
  <si>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</si>
  <si>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</si>
  <si>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</si>
  <si>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</si>
  <si>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</si>
  <si>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</si>
  <si>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</si>
  <si>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</si>
  <si>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</si>
  <si>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</si>
  <si>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</si>
  <si>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</si>
  <si>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</si>
  <si>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</si>
  <si>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</si>
  <si>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</si>
  <si>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</si>
  <si>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</si>
  <si>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</si>
  <si>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</si>
  <si>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</si>
  <si>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</si>
  <si>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</si>
  <si>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</si>
  <si>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</si>
  <si>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</si>
  <si>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</si>
  <si>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</si>
  <si>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</si>
  <si>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</si>
  <si>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</si>
  <si>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</si>
  <si>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</si>
  <si>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</si>
  <si>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</si>
  <si>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</si>
  <si>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</si>
  <si>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</si>
  <si>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</si>
  <si>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</si>
  <si>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</si>
  <si>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</si>
  <si>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</si>
  <si>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</si>
  <si>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</si>
  <si>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</si>
  <si>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</si>
  <si>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</si>
  <si>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</si>
  <si>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</si>
  <si>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</si>
  <si>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</si>
  <si>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</si>
  <si>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</si>
  <si>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</si>
  <si>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</si>
  <si>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</si>
  <si>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</si>
  <si>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</si>
  <si>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</si>
  <si>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</si>
  <si>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</si>
  <si>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</si>
  <si>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</si>
  <si>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</si>
  <si>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</si>
  <si>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</si>
  <si>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</si>
  <si>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</si>
  <si>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</si>
  <si>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</si>
  <si>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</si>
  <si>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</si>
  <si>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</si>
  <si>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</si>
  <si>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</si>
  <si>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</si>
  <si>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</si>
  <si>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</si>
  <si>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</si>
  <si>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</si>
  <si>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</si>
  <si>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</si>
  <si>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</si>
  <si>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</si>
  <si>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</si>
  <si>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</si>
  <si>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</si>
  <si>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</si>
  <si>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</si>
  <si>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</si>
  <si>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</si>
  <si>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</si>
  <si>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</si>
  <si>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</si>
  <si>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</si>
  <si>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</si>
  <si>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</si>
  <si>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</si>
  <si>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</si>
  <si>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</si>
  <si>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</si>
  <si>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</si>
  <si>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</si>
  <si>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</si>
  <si>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</si>
  <si>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</si>
  <si>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</si>
  <si>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</si>
  <si>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</si>
  <si>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</si>
  <si>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</si>
  <si>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</si>
  <si>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</si>
  <si>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</si>
  <si>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</si>
  <si>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</si>
  <si>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</si>
  <si>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</si>
  <si>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</si>
  <si>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</si>
  <si>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</si>
  <si>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</si>
  <si>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</si>
  <si>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</si>
  <si>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</si>
  <si>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</si>
  <si>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</si>
  <si>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</si>
  <si>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</si>
  <si>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</si>
  <si>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</si>
  <si>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</si>
  <si>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</si>
  <si>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</si>
  <si>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</si>
  <si>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</si>
  <si>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</si>
  <si>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</si>
  <si>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</si>
  <si>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</si>
  <si>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</si>
  <si>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</si>
  <si>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</si>
  <si>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</si>
  <si>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</si>
  <si>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</si>
  <si>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</si>
  <si>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</si>
  <si>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</si>
  <si>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</si>
  <si>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</si>
  <si>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</si>
  <si>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</si>
  <si>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</si>
  <si>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</si>
  <si>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</si>
  <si>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</si>
  <si>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</si>
  <si>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</si>
  <si>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</si>
  <si>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</si>
  <si>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</si>
  <si>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</si>
  <si>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</si>
  <si>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</si>
  <si>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</si>
  <si>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</si>
  <si>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</si>
  <si>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</si>
  <si>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</si>
  <si>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</si>
  <si>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</si>
  <si>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</si>
  <si>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</si>
  <si>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</si>
  <si>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</si>
  <si>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</si>
  <si>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</si>
  <si>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</si>
  <si>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</si>
  <si>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</si>
  <si>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</si>
  <si>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</si>
  <si>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</si>
  <si>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</si>
  <si>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</si>
  <si>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</si>
  <si>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</si>
  <si>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</si>
  <si>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</si>
  <si>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</si>
  <si>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</si>
  <si>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</si>
  <si>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</si>
  <si>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</si>
  <si>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</si>
  <si>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</si>
  <si>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</si>
  <si>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</si>
  <si>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</si>
  <si>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</si>
  <si>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</si>
  <si>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</si>
  <si>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</si>
  <si>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</si>
  <si>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</si>
  <si>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</si>
  <si>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</si>
  <si>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</si>
  <si>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</si>
  <si>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</si>
  <si>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</si>
  <si>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</si>
  <si>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</si>
  <si>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</si>
  <si>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</si>
  <si>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</si>
  <si>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</si>
  <si>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</si>
  <si>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</si>
  <si>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</si>
  <si>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</si>
  <si>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</si>
  <si>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</si>
  <si>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</si>
  <si>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</si>
  <si>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</si>
  <si>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</si>
  <si>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</si>
  <si>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</si>
  <si>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</si>
  <si>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</si>
  <si>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</si>
  <si>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</si>
  <si>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</si>
  <si>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</si>
  <si>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</si>
  <si>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</si>
  <si>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</si>
  <si>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</si>
  <si>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</si>
  <si>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</si>
  <si>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</si>
  <si>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</si>
  <si>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</si>
  <si>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</si>
  <si>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</si>
  <si>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</si>
  <si>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</si>
  <si>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</si>
  <si>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</si>
  <si>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</si>
  <si>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</si>
  <si>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</si>
  <si>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</si>
  <si>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</si>
  <si>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</si>
  <si>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</si>
  <si>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</si>
  <si>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</si>
  <si>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</si>
  <si>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</si>
  <si>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</si>
  <si>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</si>
  <si>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</si>
  <si>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</si>
  <si>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</si>
  <si>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</si>
  <si>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</si>
  <si>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</si>
  <si>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</si>
  <si>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</si>
  <si>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</si>
  <si>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</si>
  <si>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</si>
  <si>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</si>
  <si>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</si>
  <si>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</si>
  <si>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</si>
  <si>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</si>
  <si>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</si>
  <si>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</si>
  <si>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</si>
  <si>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</si>
  <si>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</si>
  <si>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</si>
  <si>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</si>
  <si>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</si>
  <si>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</si>
  <si>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</si>
  <si>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</si>
  <si>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</si>
  <si>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</si>
  <si>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</si>
  <si>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</si>
  <si>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</si>
  <si>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</si>
  <si>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</si>
  <si>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</si>
  <si>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</si>
  <si>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</si>
  <si>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</si>
  <si>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</si>
  <si>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</si>
  <si>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</si>
  <si>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</si>
  <si>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</si>
  <si>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</si>
  <si>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</si>
  <si>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</si>
  <si>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</si>
  <si>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</si>
  <si>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</si>
  <si>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</si>
  <si>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</si>
  <si>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</si>
  <si>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</si>
  <si>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</si>
  <si>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</si>
  <si>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</si>
  <si>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</si>
  <si>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</si>
  <si>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</si>
  <si>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</si>
  <si>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</si>
  <si>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</si>
  <si>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</si>
  <si>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</si>
  <si>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</si>
  <si>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</si>
  <si>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</si>
  <si>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</si>
  <si>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</si>
  <si>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</si>
  <si>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</si>
  <si>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</si>
  <si>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</si>
  <si>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</si>
  <si>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</si>
  <si>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</si>
  <si>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</si>
  <si>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</si>
  <si>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</si>
  <si>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</si>
  <si>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</si>
  <si>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</si>
  <si>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</si>
  <si>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</si>
  <si>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</si>
  <si>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</si>
  <si>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</si>
  <si>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</si>
  <si>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</si>
  <si>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</si>
  <si>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</si>
  <si>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</si>
  <si>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</si>
  <si>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</si>
  <si>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</si>
  <si>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</si>
  <si>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</si>
  <si>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</si>
  <si>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</si>
  <si>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</si>
  <si>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</si>
  <si>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</si>
  <si>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</si>
  <si>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</si>
  <si>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</si>
  <si>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</si>
  <si>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</si>
  <si>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</si>
  <si>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</si>
  <si>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</si>
  <si>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</si>
  <si>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</si>
  <si>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</si>
  <si>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</si>
  <si>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</si>
  <si>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</si>
  <si>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</si>
  <si>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</si>
  <si>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</si>
  <si>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</si>
  <si>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</si>
  <si>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</si>
  <si>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</si>
  <si>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</si>
  <si>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</si>
  <si>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</si>
  <si>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</si>
  <si>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</si>
  <si>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</si>
  <si>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</si>
  <si>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</si>
  <si>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</si>
  <si>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</si>
  <si>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</si>
  <si>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</si>
  <si>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</si>
  <si>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</si>
  <si>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</si>
  <si>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</si>
  <si>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</si>
  <si>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</si>
  <si>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</si>
  <si>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</si>
  <si>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</si>
  <si>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</si>
  <si>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</si>
  <si>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</si>
  <si>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</si>
  <si>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</si>
  <si>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</si>
  <si>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</si>
  <si>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</si>
  <si>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</si>
  <si>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</si>
  <si>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</si>
  <si>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</si>
  <si>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</si>
  <si>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</si>
  <si>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</si>
  <si>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</si>
  <si>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</si>
  <si>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</si>
  <si>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</si>
  <si>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</si>
  <si>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</si>
  <si>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</si>
  <si>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</si>
  <si>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</si>
  <si>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</si>
  <si>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</si>
  <si>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</si>
  <si>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</si>
  <si>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</si>
  <si>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</si>
  <si>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</si>
  <si>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</si>
  <si>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</si>
  <si>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</si>
  <si>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</si>
  <si>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</si>
  <si>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</si>
  <si>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</si>
  <si>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</si>
  <si>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</si>
  <si>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</si>
  <si>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</si>
  <si>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</si>
  <si>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</si>
  <si>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</si>
  <si>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</si>
  <si>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</si>
  <si>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</si>
  <si>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</si>
  <si>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</si>
  <si>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</si>
  <si>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</si>
  <si>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</si>
  <si>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</si>
  <si>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</si>
  <si>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</si>
  <si>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</si>
  <si>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</si>
  <si>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</si>
  <si>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</si>
  <si>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</si>
  <si>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</si>
  <si>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</si>
  <si>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</si>
  <si>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</si>
  <si>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</si>
  <si>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</si>
  <si>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</si>
  <si>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</si>
  <si>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</si>
  <si>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</si>
  <si>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</si>
  <si>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</si>
  <si>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</si>
  <si>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</si>
  <si>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</si>
  <si>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</si>
  <si>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</si>
  <si>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</si>
  <si>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</si>
  <si>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</si>
  <si>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</si>
  <si>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</si>
  <si>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</si>
  <si>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</si>
  <si>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</si>
  <si>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</si>
  <si>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</si>
  <si>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</si>
  <si>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</si>
  <si>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</si>
  <si>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</si>
  <si>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</si>
  <si>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</si>
  <si>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</si>
  <si>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</si>
  <si>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</si>
  <si>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</si>
  <si>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</si>
  <si>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</si>
  <si>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</si>
  <si>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</si>
  <si>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</si>
  <si>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</si>
  <si>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</si>
  <si>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</si>
  <si>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</si>
  <si>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</si>
  <si>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</si>
  <si>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</si>
  <si>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</si>
  <si>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</si>
  <si>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</si>
  <si>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</si>
  <si>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</si>
  <si>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</si>
  <si>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</si>
  <si>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</si>
  <si>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</si>
  <si>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</si>
  <si>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</si>
  <si>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</si>
  <si>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</si>
  <si>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</si>
  <si>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</si>
  <si>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</si>
  <si>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</si>
  <si>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</si>
  <si>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</si>
  <si>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</si>
  <si>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</si>
  <si>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</si>
  <si>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</si>
  <si>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</si>
  <si>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</si>
  <si>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</si>
  <si>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</si>
  <si>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</si>
  <si>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</si>
  <si>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</si>
  <si>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</si>
  <si>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</si>
  <si>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</si>
  <si>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</si>
  <si>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</si>
  <si>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</si>
  <si>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</si>
  <si>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</si>
  <si>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</si>
  <si>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</si>
  <si>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</si>
  <si>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</si>
  <si>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</si>
  <si>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</si>
  <si>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</si>
  <si>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</si>
  <si>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</si>
  <si>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</si>
  <si>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</si>
  <si>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</si>
  <si>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</si>
  <si>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</si>
  <si>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</si>
  <si>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</si>
  <si>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</si>
  <si>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</si>
  <si>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</si>
  <si>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</si>
  <si>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</si>
  <si>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</si>
  <si>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</si>
  <si>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</si>
  <si>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</si>
  <si>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</si>
  <si>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</si>
  <si>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</si>
  <si>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</si>
  <si>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</si>
  <si>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</si>
  <si>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</si>
  <si>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</si>
  <si>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</si>
  <si>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</si>
  <si>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</si>
  <si>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</si>
  <si>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</si>
  <si>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</si>
  <si>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</si>
  <si>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</si>
  <si>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</si>
  <si>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</si>
  <si>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</si>
  <si>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</si>
  <si>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</si>
  <si>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</si>
  <si>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</si>
  <si>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</si>
  <si>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</si>
  <si>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</si>
  <si>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</si>
  <si>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</si>
  <si>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</si>
  <si>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</si>
  <si>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</si>
  <si>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</si>
  <si>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</si>
  <si>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</si>
  <si>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</si>
  <si>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</si>
  <si>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</si>
  <si>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</si>
  <si>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</si>
  <si>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</si>
  <si>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</si>
  <si>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</si>
  <si>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</si>
  <si>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</si>
  <si>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</si>
  <si>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</si>
  <si>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</si>
  <si>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</si>
  <si>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</si>
  <si>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</si>
  <si>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</si>
  <si>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</si>
  <si>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</si>
  <si>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</si>
  <si>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</si>
  <si>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</si>
  <si>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</si>
  <si>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</si>
  <si>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</si>
  <si>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</si>
  <si>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</si>
  <si>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</si>
  <si>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</si>
  <si>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</si>
  <si>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</si>
  <si>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</si>
  <si>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</si>
  <si>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</si>
  <si>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</si>
  <si>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</si>
  <si>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</si>
  <si>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</si>
  <si>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</si>
  <si>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</si>
  <si>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</si>
  <si>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</si>
  <si>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</si>
  <si>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</si>
  <si>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</si>
  <si>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</si>
  <si>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</si>
  <si>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</si>
  <si>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</si>
  <si>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</si>
  <si>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</si>
  <si>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</si>
  <si>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</si>
  <si>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</si>
  <si>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</si>
  <si>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</si>
  <si>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</si>
  <si>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</si>
  <si>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</si>
  <si>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</si>
  <si>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</si>
  <si>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</si>
  <si>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</si>
  <si>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</si>
  <si>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</si>
  <si>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</si>
  <si>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</si>
  <si>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</si>
  <si>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</si>
  <si>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</si>
  <si>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</si>
  <si>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</si>
  <si>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</si>
  <si>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</si>
  <si>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</si>
  <si>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</si>
  <si>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</si>
  <si>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</si>
  <si>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</si>
  <si>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</si>
  <si>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</si>
  <si>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</si>
  <si>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</si>
  <si>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</si>
  <si>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</si>
  <si>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</si>
  <si>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</si>
  <si>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</si>
  <si>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</si>
  <si>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</si>
  <si>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</si>
  <si>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</si>
  <si>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</si>
  <si>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</si>
  <si>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</si>
  <si>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</si>
  <si>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</si>
  <si>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</si>
  <si>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</si>
  <si>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</si>
  <si>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</si>
  <si>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</si>
  <si>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</si>
  <si>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</si>
  <si>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</si>
  <si>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</si>
  <si>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</si>
  <si>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</si>
  <si>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</si>
  <si>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</si>
  <si>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</si>
  <si>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</si>
  <si>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</si>
  <si>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</si>
  <si>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</si>
  <si>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</si>
  <si>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</si>
  <si>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</si>
  <si>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</si>
  <si>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</si>
  <si>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</si>
  <si>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</si>
  <si>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</si>
  <si>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</si>
  <si>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</si>
  <si>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</si>
  <si>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</si>
  <si>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</si>
  <si>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</si>
  <si>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</si>
  <si>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</si>
  <si>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</si>
  <si>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</si>
  <si>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</si>
  <si>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</si>
  <si>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</si>
  <si>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</si>
  <si>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</si>
  <si>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</si>
  <si>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</si>
  <si>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</si>
  <si>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</si>
  <si>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</si>
  <si>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</si>
  <si>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</si>
  <si>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</si>
  <si>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</si>
  <si>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</si>
  <si>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</si>
  <si>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</si>
  <si>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</si>
  <si>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</si>
  <si>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</si>
  <si>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</si>
  <si>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</si>
  <si>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</si>
  <si>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</si>
  <si>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</si>
  <si>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</si>
  <si>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</si>
  <si>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</si>
  <si>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</si>
  <si>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</si>
  <si>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</si>
  <si>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</si>
  <si>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</si>
  <si>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</si>
  <si>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</si>
  <si>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</si>
  <si>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</si>
  <si>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</si>
  <si>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</si>
  <si>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</si>
  <si>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</si>
  <si>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</si>
  <si>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</si>
  <si>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</si>
  <si>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</si>
  <si>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</si>
  <si>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</si>
  <si>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</si>
  <si>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</si>
  <si>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</si>
  <si>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</si>
  <si>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</si>
  <si>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</si>
  <si>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</si>
  <si>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</si>
  <si>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</si>
  <si>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</si>
  <si>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</si>
  <si>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</si>
  <si>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</si>
  <si>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</si>
  <si>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</si>
  <si>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</si>
  <si>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</si>
  <si>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</si>
  <si>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</si>
  <si>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</si>
  <si>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</si>
  <si>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</si>
  <si>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</si>
  <si>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</si>
  <si>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</si>
  <si>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</si>
  <si>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</si>
  <si>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</si>
  <si>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</si>
  <si>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</si>
  <si>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</si>
  <si>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</si>
  <si>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</si>
  <si>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</si>
  <si>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</si>
  <si>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</si>
  <si>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</si>
  <si>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</si>
  <si>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</si>
  <si>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</si>
  <si>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</si>
  <si>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</si>
  <si>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</si>
  <si>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</si>
  <si>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</si>
  <si>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</si>
  <si>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</si>
  <si>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</si>
  <si>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</si>
  <si>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</si>
  <si>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</si>
  <si>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</si>
  <si>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</si>
  <si>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</si>
  <si>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</si>
  <si>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</si>
  <si>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</si>
  <si>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</si>
  <si>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</si>
  <si>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</si>
  <si>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</si>
  <si>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</si>
  <si>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</si>
  <si>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</si>
  <si>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</si>
  <si>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</si>
  <si>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</si>
  <si>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</si>
  <si>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</si>
  <si>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</si>
  <si>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</si>
  <si>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</si>
  <si>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</si>
  <si>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</si>
  <si>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</si>
  <si>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</si>
  <si>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</si>
  <si>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</si>
  <si>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</si>
  <si>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</si>
  <si>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</si>
  <si>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</si>
  <si>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</si>
  <si>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</si>
  <si>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</si>
  <si>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</si>
  <si>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</si>
  <si>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</si>
  <si>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</si>
  <si>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</si>
  <si>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</si>
  <si>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</si>
  <si>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</si>
  <si>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</si>
  <si>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</si>
  <si>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</si>
  <si>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</si>
  <si>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</si>
  <si>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</si>
  <si>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</si>
  <si>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</si>
  <si>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</si>
  <si>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</si>
  <si>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</si>
  <si>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</si>
  <si>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</si>
  <si>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</si>
  <si>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</si>
  <si>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</si>
  <si>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</si>
  <si>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</si>
  <si>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</si>
  <si>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</si>
  <si>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</si>
  <si>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</si>
  <si>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</si>
  <si>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</si>
  <si>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</si>
  <si>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</si>
  <si>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</si>
  <si>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</si>
  <si>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</si>
  <si>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</si>
  <si>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</si>
  <si>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</si>
  <si>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</si>
  <si>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</si>
  <si>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</si>
  <si>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</si>
  <si>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</si>
  <si>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</si>
  <si>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</si>
  <si>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</si>
  <si>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</si>
  <si>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</si>
  <si>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</si>
  <si>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</si>
  <si>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</si>
  <si>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</si>
  <si>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</si>
  <si>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</si>
  <si>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</si>
  <si>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</si>
  <si>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</si>
  <si>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</si>
  <si>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</si>
  <si>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</si>
  <si>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</si>
  <si>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</si>
  <si>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</si>
  <si>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</si>
  <si>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</si>
  <si>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</si>
  <si>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</si>
  <si>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</si>
  <si>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</si>
  <si>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</si>
  <si>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</si>
  <si>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</si>
  <si>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</si>
  <si>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</si>
  <si>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</si>
  <si>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</si>
  <si>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</si>
  <si>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</si>
  <si>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</si>
  <si>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</si>
  <si>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</si>
  <si>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</si>
  <si>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</si>
  <si>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</si>
  <si>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</si>
  <si>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</si>
  <si>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</si>
  <si>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</si>
  <si>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</si>
  <si>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</si>
  <si>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</si>
  <si>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</si>
  <si>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</si>
  <si>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</si>
  <si>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</si>
  <si>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</si>
  <si>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</si>
  <si>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</si>
  <si>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</si>
  <si>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</si>
  <si>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</si>
  <si>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</si>
  <si>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</si>
  <si>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</si>
  <si>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</si>
  <si>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</si>
  <si>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</si>
  <si>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</si>
  <si>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</si>
  <si>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</si>
  <si>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</si>
  <si>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</si>
  <si>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</si>
  <si>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</si>
  <si>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</si>
  <si>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</si>
  <si>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</si>
  <si>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</si>
  <si>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</si>
  <si>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</si>
  <si>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</si>
  <si>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</si>
  <si>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</si>
  <si>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</si>
  <si>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</si>
  <si>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</si>
  <si>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</si>
  <si>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</si>
  <si>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</si>
  <si>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</si>
  <si>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</si>
  <si>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</si>
  <si>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</si>
  <si>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</si>
  <si>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</si>
  <si>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</si>
  <si>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</si>
  <si>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</si>
  <si>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</si>
  <si>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</si>
  <si>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</si>
  <si>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</si>
  <si>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</si>
  <si>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</si>
  <si>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</si>
  <si>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</si>
  <si>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</si>
  <si>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</si>
  <si>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</si>
  <si>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</si>
  <si>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</si>
  <si>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</si>
  <si>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</si>
  <si>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</si>
  <si>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</si>
  <si>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</si>
  <si>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</si>
  <si>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</si>
  <si>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</si>
  <si>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</si>
  <si>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</si>
  <si>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</si>
  <si>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</si>
  <si>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</si>
  <si>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</si>
  <si>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</si>
  <si>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</si>
  <si>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</si>
  <si>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</si>
  <si>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</si>
  <si>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</si>
  <si>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</si>
  <si>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</si>
  <si>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</si>
  <si>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</si>
  <si>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</si>
  <si>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</si>
  <si>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</si>
  <si>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</si>
  <si>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</si>
  <si>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</si>
  <si>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</si>
  <si>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</si>
  <si>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</si>
  <si>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</si>
  <si>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</si>
  <si>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</si>
  <si>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</si>
  <si>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</si>
  <si>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</si>
  <si>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</si>
  <si>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</si>
  <si>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</si>
  <si>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</si>
  <si>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</si>
  <si>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</si>
  <si>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</si>
  <si>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</si>
  <si>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</si>
  <si>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</si>
  <si>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</si>
  <si>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</si>
  <si>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</si>
  <si>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</si>
  <si>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</si>
  <si>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</si>
  <si>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</si>
  <si>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</si>
  <si>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</si>
  <si>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</si>
  <si>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</si>
  <si>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</si>
  <si>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</si>
  <si>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</si>
  <si>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</si>
  <si>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</si>
  <si>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</si>
  <si>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</si>
  <si>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</si>
  <si>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</si>
  <si>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</si>
  <si>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</si>
  <si>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</si>
  <si>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</si>
  <si>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</si>
  <si>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</si>
  <si>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</si>
  <si>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</si>
  <si>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</si>
  <si>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</si>
  <si>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</si>
  <si>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</si>
  <si>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</si>
  <si>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</si>
  <si>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</si>
  <si>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</si>
  <si>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</si>
  <si>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</si>
  <si>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</si>
  <si>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</si>
  <si>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</si>
  <si>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</si>
  <si>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</si>
  <si>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</si>
  <si>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</si>
  <si>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</si>
  <si>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</si>
  <si>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</si>
  <si>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</si>
  <si>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</si>
  <si>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</si>
  <si>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</si>
  <si>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</si>
  <si>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</si>
  <si>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</si>
  <si>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</si>
  <si>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</si>
  <si>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</si>
  <si>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</si>
  <si>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</si>
  <si>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</si>
  <si>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</si>
  <si>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</si>
  <si>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</si>
  <si>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</si>
  <si>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</si>
  <si>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</si>
  <si>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</si>
  <si>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</si>
  <si>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</si>
  <si>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</si>
  <si>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</si>
  <si>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</si>
  <si>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</si>
  <si>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</si>
  <si>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</si>
  <si>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</si>
  <si>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</si>
  <si>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</si>
  <si>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</si>
  <si>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</si>
  <si>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</si>
  <si>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</si>
  <si>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</si>
  <si>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</si>
  <si>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</si>
  <si>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</si>
  <si>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</si>
  <si>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</si>
  <si>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</si>
  <si>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</si>
  <si>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</si>
  <si>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</si>
  <si>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</si>
  <si>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</si>
  <si>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</si>
  <si>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</si>
  <si>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</si>
  <si>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</si>
  <si>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</si>
  <si>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</si>
  <si>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</si>
  <si>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</si>
  <si>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</si>
  <si>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</si>
  <si>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</si>
  <si>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</si>
  <si>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</si>
  <si>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</si>
  <si>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</si>
  <si>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</si>
  <si>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</si>
  <si>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</si>
  <si>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</si>
  <si>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</si>
  <si>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</si>
  <si>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</si>
  <si>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</si>
  <si>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</si>
  <si>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</si>
  <si>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</si>
  <si>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</si>
  <si>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</si>
  <si>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</si>
  <si>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</si>
  <si>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</si>
  <si>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</si>
  <si>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</si>
  <si>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</si>
  <si>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</si>
  <si>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</si>
  <si>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</si>
  <si>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</si>
  <si>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</si>
  <si>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</si>
  <si>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</si>
  <si>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</si>
  <si>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</si>
  <si>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</si>
  <si>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</si>
  <si>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</si>
  <si>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</si>
  <si>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</si>
  <si>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</si>
  <si>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</si>
  <si>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</si>
  <si>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</si>
  <si>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</si>
  <si>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</si>
  <si>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</si>
  <si>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</si>
  <si>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</si>
  <si>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</si>
  <si>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</si>
  <si>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</si>
  <si>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</si>
  <si>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</si>
  <si>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</si>
  <si>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</si>
  <si>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</si>
  <si>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</si>
  <si>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</si>
  <si>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</si>
  <si>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</si>
  <si>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</si>
  <si>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</si>
  <si>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</si>
  <si>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</si>
  <si>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</si>
  <si>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</si>
  <si>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</si>
  <si>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</si>
  <si>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</si>
  <si>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</si>
  <si>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</si>
  <si>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</si>
  <si>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</si>
  <si>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</si>
  <si>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</si>
  <si>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</si>
  <si>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</si>
  <si>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</si>
  <si>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</si>
  <si>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</si>
  <si>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</si>
  <si>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</si>
  <si>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</si>
  <si>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</si>
  <si>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</si>
  <si>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</si>
  <si>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</si>
  <si>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</si>
  <si>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</si>
  <si>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</si>
  <si>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</si>
  <si>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</si>
  <si>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</si>
  <si>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</si>
  <si>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</si>
  <si>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</si>
  <si>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</si>
  <si>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</si>
  <si>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</si>
  <si>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</si>
  <si>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</si>
  <si>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</si>
  <si>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</si>
  <si>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</si>
  <si>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</si>
  <si>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</si>
  <si>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</si>
  <si>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</si>
  <si>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</si>
  <si>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</si>
  <si>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</si>
  <si>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</si>
  <si>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</si>
  <si>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</si>
  <si>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</si>
  <si>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</si>
  <si>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</si>
  <si>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</si>
  <si>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</si>
  <si>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</si>
  <si>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</si>
  <si>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</si>
  <si>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</si>
  <si>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</si>
  <si>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</si>
  <si>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</si>
  <si>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</si>
  <si>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</si>
  <si>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</si>
  <si>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</si>
  <si>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</si>
  <si>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</si>
  <si>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</si>
  <si>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</si>
  <si>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</si>
  <si>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</si>
  <si>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</si>
  <si>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</si>
  <si>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</si>
  <si>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</si>
  <si>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</si>
  <si>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</si>
  <si>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</si>
  <si>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</si>
  <si>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</si>
  <si>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</si>
  <si>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</si>
  <si>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</si>
  <si>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</si>
  <si>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</si>
  <si>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</si>
  <si>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</si>
  <si>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</si>
  <si>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</si>
  <si>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</si>
  <si>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</si>
  <si>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</si>
  <si>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</si>
  <si>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</si>
  <si>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</si>
  <si>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</si>
  <si>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</si>
  <si>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</si>
  <si>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</si>
  <si>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</si>
  <si>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</si>
  <si>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</si>
  <si>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</si>
  <si>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</si>
  <si>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</si>
  <si>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</si>
  <si>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</si>
  <si>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</si>
  <si>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</si>
  <si>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</si>
  <si>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</si>
  <si>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</si>
  <si>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</si>
  <si>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</si>
  <si>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</si>
  <si>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</si>
  <si>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</si>
  <si>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</si>
  <si>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</si>
  <si>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</si>
  <si>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</si>
  <si>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</si>
  <si>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</si>
  <si>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</si>
  <si>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</si>
  <si>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</si>
  <si>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</si>
  <si>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</si>
  <si>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</si>
  <si>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</si>
  <si>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</si>
  <si>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</si>
  <si>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</si>
  <si>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</si>
  <si>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</si>
  <si>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</si>
  <si>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</si>
  <si>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</si>
  <si>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</si>
  <si>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</si>
  <si>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</si>
  <si>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</si>
  <si>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</si>
  <si>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</si>
  <si>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</si>
  <si>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</si>
  <si>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</si>
  <si>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</si>
  <si>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</si>
  <si>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</si>
  <si>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</si>
  <si>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</si>
  <si>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</si>
  <si>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</si>
  <si>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</si>
  <si>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</si>
  <si>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</si>
  <si>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</si>
  <si>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</si>
  <si>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</si>
  <si>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</si>
  <si>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</si>
  <si>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</si>
  <si>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</si>
  <si>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</si>
  <si>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</si>
  <si>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</si>
  <si>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</si>
  <si>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</si>
  <si>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</si>
  <si>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</si>
  <si>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</si>
  <si>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</si>
  <si>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</si>
  <si>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</si>
  <si>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</si>
  <si>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</si>
  <si>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</si>
  <si>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</si>
  <si>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</si>
  <si>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</si>
  <si>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</si>
  <si>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</si>
  <si>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</si>
  <si>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</si>
  <si>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</si>
  <si>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</si>
  <si>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</si>
  <si>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</si>
  <si>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</si>
  <si>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</si>
  <si>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</si>
  <si>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</si>
  <si>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</si>
  <si>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</si>
  <si>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</si>
  <si>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</si>
  <si>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</si>
  <si>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</si>
  <si>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</si>
  <si>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</si>
  <si>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</si>
  <si>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</si>
  <si>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</si>
  <si>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</si>
  <si>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</si>
  <si>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</si>
  <si>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</si>
  <si>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</si>
  <si>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</si>
  <si>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</si>
  <si>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</si>
  <si>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</si>
  <si>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</si>
  <si>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</si>
  <si>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</si>
  <si>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</si>
  <si>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</si>
  <si>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</si>
  <si>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</si>
  <si>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</si>
  <si>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</si>
  <si>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</si>
  <si>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</si>
  <si>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</si>
  <si>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</si>
  <si>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</si>
  <si>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</si>
  <si>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</si>
  <si>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</si>
  <si>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</si>
  <si>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</si>
  <si>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</si>
  <si>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</si>
  <si>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</si>
  <si>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</si>
  <si>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</si>
  <si>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</si>
  <si>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</si>
  <si>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</si>
  <si>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</si>
  <si>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</si>
  <si>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</si>
  <si>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</si>
  <si>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</si>
  <si>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</si>
  <si>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</si>
  <si>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</si>
  <si>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</si>
  <si>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</si>
  <si>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</si>
  <si>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</si>
  <si>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</si>
  <si>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</si>
  <si>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</si>
  <si>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</si>
  <si>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</si>
  <si>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</si>
  <si>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</si>
  <si>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</si>
  <si>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</si>
  <si>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</si>
  <si>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</si>
  <si>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</si>
  <si>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</si>
  <si>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</si>
  <si>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</si>
  <si>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</si>
  <si>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</si>
  <si>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</si>
  <si>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</si>
  <si>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</si>
  <si>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</si>
  <si>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</si>
  <si>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</si>
  <si>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</si>
  <si>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</si>
  <si>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</si>
  <si>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</si>
  <si>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</si>
  <si>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</si>
  <si>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</si>
  <si>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</si>
  <si>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</si>
  <si>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</si>
  <si>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</si>
  <si>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</si>
  <si>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</si>
  <si>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</si>
  <si>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</si>
  <si>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</si>
  <si>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</si>
  <si>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</si>
  <si>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</si>
  <si>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</si>
  <si>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</si>
  <si>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</si>
  <si>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</si>
  <si>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</si>
  <si>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</si>
  <si>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</si>
  <si>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</si>
  <si>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</si>
  <si>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</si>
  <si>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</si>
  <si>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</si>
  <si>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</si>
  <si>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</si>
  <si>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</si>
  <si>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</si>
  <si>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</si>
  <si>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</si>
  <si>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</si>
  <si>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</si>
  <si>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</si>
  <si>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</si>
  <si>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</si>
  <si>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</si>
  <si>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</si>
  <si>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</si>
  <si>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</si>
  <si>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</si>
  <si>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</si>
  <si>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</si>
  <si>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</si>
  <si>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</si>
  <si>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</si>
  <si>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</si>
  <si>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</si>
  <si>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</si>
  <si>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</si>
  <si>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</si>
  <si>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</si>
  <si>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</si>
  <si>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</si>
  <si>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</si>
  <si>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</si>
  <si>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</si>
  <si>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</si>
  <si>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</si>
  <si>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</si>
  <si>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</si>
  <si>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</si>
  <si>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</si>
  <si>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</si>
  <si>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</si>
  <si>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</si>
  <si>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</si>
  <si>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</si>
  <si>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</si>
  <si>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</si>
  <si>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</si>
  <si>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</si>
  <si>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</si>
  <si>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</si>
  <si>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</si>
  <si>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</si>
  <si>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</si>
  <si>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</si>
  <si>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</si>
  <si>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</si>
  <si>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</si>
  <si>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</si>
  <si>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</si>
  <si>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</si>
  <si>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</si>
  <si>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</si>
  <si>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</si>
  <si>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</si>
  <si>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</si>
  <si>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</si>
  <si>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</si>
  <si>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</si>
  <si>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</si>
  <si>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</si>
  <si>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</si>
  <si>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</si>
  <si>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</si>
  <si>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</si>
  <si>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</si>
  <si>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</si>
  <si>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</si>
  <si>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</si>
  <si>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</si>
  <si>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</si>
  <si>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</si>
  <si>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</si>
  <si>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</si>
  <si>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</si>
  <si>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</si>
  <si>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</si>
  <si>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</si>
  <si>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</si>
  <si>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</si>
  <si>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</si>
  <si>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</si>
  <si>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</si>
  <si>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</si>
  <si>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</si>
  <si>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</si>
  <si>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</si>
  <si>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</si>
  <si>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</si>
  <si>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</si>
  <si>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</si>
  <si>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</si>
  <si>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</si>
  <si>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</si>
  <si>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</si>
  <si>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</si>
  <si>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</si>
  <si>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</si>
  <si>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</si>
  <si>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</si>
  <si>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</si>
  <si>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</si>
  <si>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</si>
  <si>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</si>
  <si>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</si>
  <si>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</si>
  <si>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</si>
  <si>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</si>
  <si>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</si>
  <si>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</si>
  <si>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</si>
  <si>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</si>
  <si>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</si>
  <si>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</si>
  <si>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</si>
  <si>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</si>
  <si>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</si>
  <si>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</si>
  <si>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</si>
  <si>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</si>
  <si>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</si>
  <si>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</si>
  <si>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</si>
  <si>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</si>
  <si>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</si>
  <si>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</si>
  <si>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</si>
  <si>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</si>
  <si>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</si>
  <si>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</si>
  <si>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</si>
  <si>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</si>
  <si>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</si>
  <si>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</si>
  <si>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</si>
  <si>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</si>
  <si>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</si>
  <si>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</si>
  <si>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</si>
  <si>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</si>
  <si>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</si>
  <si>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</si>
  <si>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</si>
  <si>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</si>
  <si>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</si>
  <si>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</si>
  <si>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</si>
  <si>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</si>
  <si>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</si>
  <si>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</si>
  <si>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</si>
  <si>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</si>
  <si>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</si>
  <si>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</si>
  <si>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</si>
  <si>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</si>
  <si>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</si>
  <si>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</si>
  <si>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</si>
  <si>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</si>
  <si>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</si>
  <si>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</si>
  <si>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</si>
  <si>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</si>
  <si>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</si>
  <si>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</si>
  <si>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</si>
  <si>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</si>
  <si>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</si>
  <si>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</si>
  <si>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</si>
  <si>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</si>
  <si>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</si>
  <si>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</si>
  <si>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</si>
  <si>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</si>
  <si>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</si>
  <si>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</si>
  <si>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</si>
  <si>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</si>
  <si>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</si>
  <si>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</si>
  <si>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</si>
  <si>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</si>
  <si>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</si>
  <si>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</si>
  <si>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</si>
  <si>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</si>
  <si>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</si>
  <si>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</si>
  <si>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</si>
  <si>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</si>
  <si>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</si>
  <si>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</si>
  <si>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</si>
  <si>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</si>
  <si>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</si>
  <si>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</si>
  <si>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</si>
  <si>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</si>
  <si>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</si>
  <si>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</si>
  <si>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</si>
  <si>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</si>
  <si>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</si>
  <si>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</si>
  <si>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</si>
  <si>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</si>
  <si>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</si>
  <si>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</si>
  <si>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</si>
  <si>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</si>
  <si>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</si>
  <si>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</si>
  <si>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</si>
  <si>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</si>
  <si>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</si>
  <si>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</si>
  <si>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</si>
  <si>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</si>
  <si>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</si>
  <si>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</si>
  <si>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</si>
  <si>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</si>
  <si>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</si>
  <si>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</si>
  <si>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</si>
  <si>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</si>
  <si>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</si>
  <si>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</si>
  <si>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</si>
  <si>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</si>
  <si>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</si>
  <si>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</si>
  <si>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</si>
  <si>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</si>
  <si>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</si>
  <si>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</si>
  <si>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</si>
  <si>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</si>
  <si>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</si>
  <si>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</si>
  <si>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</si>
  <si>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</si>
  <si>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</si>
  <si>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</si>
  <si>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</si>
  <si>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</si>
  <si>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</si>
  <si>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</si>
  <si>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</si>
  <si>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</si>
  <si>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</si>
  <si>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</si>
  <si>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</si>
  <si>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</si>
  <si>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</si>
  <si>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</si>
  <si>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</si>
  <si>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</si>
  <si>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</si>
  <si>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</si>
  <si>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</si>
  <si>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</si>
  <si>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</si>
  <si>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</si>
  <si>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</si>
  <si>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</si>
  <si>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</si>
  <si>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</si>
  <si>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</si>
  <si>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</si>
  <si>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</si>
  <si>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</si>
  <si>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</si>
  <si>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</si>
  <si>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</si>
  <si>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</si>
  <si>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</si>
  <si>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</si>
  <si>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</si>
  <si>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</si>
  <si>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</si>
  <si>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</si>
  <si>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</si>
  <si>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</si>
  <si>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</si>
  <si>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</si>
  <si>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</si>
  <si>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</si>
  <si>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</si>
  <si>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</si>
  <si>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</si>
  <si>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</si>
  <si>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</si>
  <si>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</si>
  <si>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</si>
  <si>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</si>
  <si>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</si>
  <si>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</si>
  <si>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</si>
  <si>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</si>
  <si>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</si>
  <si>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</si>
  <si>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</si>
  <si>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</si>
  <si>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</si>
  <si>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</si>
  <si>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</si>
  <si>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</si>
  <si>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</si>
  <si>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</si>
  <si>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</si>
  <si>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</si>
  <si>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</si>
  <si>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</si>
  <si>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</si>
  <si>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</si>
  <si>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</si>
  <si>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</si>
  <si>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</si>
  <si>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</si>
  <si>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</si>
  <si>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</si>
  <si>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</si>
  <si>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</si>
  <si>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</si>
  <si>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</si>
  <si>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</si>
  <si>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</si>
  <si>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</si>
  <si>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</si>
  <si>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</si>
  <si>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</si>
  <si>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</si>
  <si>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</si>
  <si>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</si>
  <si>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</si>
  <si>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</si>
  <si>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</si>
  <si>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</si>
  <si>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</si>
  <si>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</si>
  <si>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</si>
  <si>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</si>
  <si>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</si>
  <si>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</si>
  <si>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</si>
  <si>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</si>
  <si>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</si>
  <si>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</si>
  <si>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</si>
  <si>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</si>
  <si>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</si>
  <si>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</si>
  <si>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</si>
  <si>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</si>
  <si>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</si>
  <si>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</si>
  <si>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</si>
  <si>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</si>
  <si>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</si>
  <si>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</si>
  <si>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</si>
  <si>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</si>
  <si>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</si>
  <si>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</si>
  <si>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</si>
  <si>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</si>
  <si>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</si>
  <si>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</si>
  <si>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</si>
  <si>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</si>
  <si>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</si>
  <si>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</si>
  <si>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</si>
  <si>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</si>
  <si>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</si>
  <si>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</si>
  <si>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</si>
  <si>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</si>
  <si>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</si>
  <si>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</si>
  <si>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</si>
  <si>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</si>
  <si>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</si>
  <si>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</si>
  <si>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</si>
  <si>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</si>
  <si>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</si>
  <si>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</si>
  <si>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</si>
  <si>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</si>
  <si>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</si>
  <si>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</si>
  <si>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</si>
  <si>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</si>
  <si>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</si>
  <si>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</si>
  <si>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</si>
  <si>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</si>
  <si>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</si>
  <si>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</si>
  <si>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</si>
  <si>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</si>
  <si>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</si>
  <si>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</si>
  <si>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</si>
  <si>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</si>
  <si>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</si>
  <si>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</si>
  <si>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</si>
  <si>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</si>
  <si>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</si>
  <si>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</si>
  <si>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</si>
  <si>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</si>
  <si>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</si>
  <si>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</si>
  <si>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</si>
  <si>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</si>
  <si>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</si>
  <si>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</si>
  <si>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</si>
  <si>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</si>
  <si>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</si>
  <si>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</si>
  <si>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</si>
  <si>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</si>
  <si>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</si>
  <si>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</si>
  <si>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</si>
  <si>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</si>
  <si>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</si>
  <si>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</si>
  <si>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</si>
  <si>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</si>
  <si>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</si>
  <si>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</si>
  <si>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</si>
  <si>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</si>
  <si>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</si>
  <si>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</si>
  <si>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</si>
  <si>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</si>
  <si>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</si>
  <si>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</si>
  <si>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</si>
  <si>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</si>
  <si>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</si>
  <si>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</si>
  <si>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</si>
  <si>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</si>
  <si>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</si>
  <si>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</si>
  <si>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</si>
  <si>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</si>
  <si>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</si>
  <si>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</si>
  <si>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</si>
  <si>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</si>
  <si>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</si>
  <si>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</si>
  <si>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</si>
  <si>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</si>
  <si>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</si>
  <si>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</si>
  <si>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</si>
  <si>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</si>
  <si>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</si>
  <si>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</si>
  <si>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</si>
  <si>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</si>
  <si>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</si>
  <si>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</si>
  <si>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</si>
  <si>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</si>
  <si>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</si>
  <si>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</si>
  <si>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</si>
  <si>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</si>
  <si>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</si>
  <si>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</si>
  <si>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</si>
  <si>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</si>
  <si>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</si>
  <si>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</si>
  <si>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</si>
  <si>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</si>
  <si>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</si>
  <si>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</si>
  <si>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</si>
  <si>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</si>
  <si>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</si>
  <si>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</si>
  <si>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</si>
  <si>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</si>
  <si>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</si>
  <si>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</si>
  <si>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</si>
  <si>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</si>
  <si>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</si>
  <si>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</si>
  <si>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</si>
  <si>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</si>
  <si>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</si>
  <si>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</si>
  <si>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</si>
  <si>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</si>
  <si>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</si>
  <si>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</si>
  <si>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</si>
  <si>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</si>
  <si>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</si>
  <si>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</si>
  <si>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</si>
  <si>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</si>
  <si>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</si>
  <si>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</si>
  <si>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</si>
  <si>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</si>
  <si>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</si>
  <si>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</si>
  <si>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</si>
  <si>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</si>
  <si>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</si>
  <si>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</si>
  <si>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</si>
  <si>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</si>
  <si>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</si>
  <si>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</si>
  <si>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</si>
  <si>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</si>
  <si>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</si>
  <si>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</si>
  <si>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</si>
  <si>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</si>
  <si>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</si>
  <si>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</si>
  <si>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</si>
  <si>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</si>
  <si>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</si>
  <si>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</si>
  <si>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</si>
  <si>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</si>
  <si>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</si>
  <si>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</si>
  <si>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</si>
  <si>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</si>
  <si>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</si>
  <si>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</si>
  <si>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</si>
  <si>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</si>
  <si>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</si>
  <si>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</si>
  <si>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</si>
  <si>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</si>
  <si>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</si>
  <si>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</si>
  <si>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</si>
  <si>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</si>
  <si>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</si>
  <si>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</si>
  <si>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</si>
  <si>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</si>
  <si>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</si>
  <si>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</si>
  <si>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</si>
  <si>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</si>
  <si>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</si>
  <si>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</si>
  <si>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</si>
  <si>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</si>
  <si>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</si>
  <si>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</si>
  <si>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</si>
  <si>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</si>
  <si>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</si>
  <si>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</si>
  <si>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</si>
  <si>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</si>
  <si>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</si>
  <si>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</si>
  <si>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</si>
  <si>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</si>
  <si>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</si>
  <si>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</si>
  <si>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</si>
  <si>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</si>
  <si>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</si>
  <si>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</si>
  <si>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</si>
  <si>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</si>
  <si>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</si>
  <si>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</si>
  <si>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</si>
  <si>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</si>
  <si>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</si>
  <si>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</si>
  <si>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</si>
  <si>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</si>
  <si>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</si>
  <si>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</si>
  <si>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</si>
  <si>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</si>
  <si>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</si>
  <si>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</si>
  <si>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</si>
  <si>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</si>
  <si>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</si>
  <si>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</si>
  <si>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</si>
  <si>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</si>
  <si>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</si>
  <si>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</si>
  <si>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</si>
  <si>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</si>
  <si>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</si>
  <si>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</si>
  <si>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</si>
  <si>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</si>
  <si>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</si>
  <si>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</si>
  <si>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</si>
  <si>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</si>
  <si>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</si>
  <si>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</si>
  <si>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</si>
  <si>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</si>
  <si>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</si>
  <si>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</si>
  <si>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</si>
  <si>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</si>
  <si>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</si>
  <si>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</si>
  <si>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</si>
  <si>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</si>
  <si>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</si>
  <si>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</si>
  <si>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</si>
  <si>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</si>
  <si>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</si>
  <si>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</si>
  <si>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</si>
  <si>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</si>
  <si>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</si>
  <si>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</si>
  <si>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</si>
  <si>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</si>
  <si>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</si>
  <si>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</si>
  <si>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</si>
  <si>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</si>
  <si>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</si>
  <si>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</si>
  <si>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</si>
  <si>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</si>
  <si>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</si>
  <si>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</si>
  <si>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</si>
  <si>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</si>
  <si>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</si>
  <si>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</si>
  <si>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</si>
  <si>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</si>
  <si>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</si>
  <si>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</si>
  <si>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</si>
  <si>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</si>
  <si>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</si>
  <si>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</si>
  <si>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</si>
  <si>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</si>
  <si>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</si>
  <si>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</si>
  <si>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</si>
  <si>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</si>
  <si>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</si>
  <si>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</si>
  <si>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</si>
  <si>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</si>
  <si>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</si>
  <si>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</si>
  <si>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</si>
  <si>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</si>
  <si>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</si>
  <si>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</si>
  <si>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</si>
  <si>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</si>
  <si>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</si>
  <si>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</si>
  <si>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</si>
  <si>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</si>
  <si>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</si>
  <si>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</si>
  <si>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</si>
  <si>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</si>
  <si>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</si>
  <si>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</si>
  <si>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</si>
  <si>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</si>
  <si>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</si>
  <si>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</si>
  <si>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</si>
  <si>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</si>
  <si>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</si>
  <si>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</si>
  <si>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</si>
  <si>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</si>
  <si>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</si>
  <si>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</si>
  <si>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</si>
  <si>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</si>
  <si>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</si>
  <si>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</si>
  <si>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</si>
  <si>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</si>
  <si>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</si>
  <si>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</si>
  <si>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</si>
  <si>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</si>
  <si>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</si>
  <si>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</si>
  <si>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</si>
  <si>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</si>
  <si>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</si>
  <si>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</si>
  <si>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</si>
  <si>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</si>
  <si>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</si>
  <si>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</si>
  <si>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</si>
  <si>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</si>
  <si>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</si>
  <si>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</si>
  <si>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</si>
  <si>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</si>
  <si>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</si>
  <si>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</si>
  <si>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</si>
  <si>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</si>
  <si>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</si>
  <si>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</si>
  <si>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</si>
  <si>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</si>
  <si>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</si>
  <si>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</si>
  <si>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</si>
  <si>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</si>
  <si>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</si>
  <si>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</si>
  <si>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</si>
  <si>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</si>
  <si>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</si>
  <si>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</si>
  <si>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</si>
  <si>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</si>
  <si>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</si>
  <si>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</si>
  <si>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</si>
  <si>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</si>
  <si>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</si>
  <si>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</si>
  <si>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</si>
  <si>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</si>
  <si>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</si>
  <si>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</si>
  <si>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</si>
  <si>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</si>
  <si>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</si>
  <si>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</si>
  <si>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</si>
  <si>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</si>
  <si>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</si>
  <si>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</si>
  <si>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</si>
  <si>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</si>
  <si>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</si>
  <si>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</si>
  <si>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</si>
  <si>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</si>
  <si>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</si>
  <si>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</si>
  <si>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</si>
  <si>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</si>
  <si>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</si>
  <si>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</si>
  <si>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</si>
  <si>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</si>
  <si>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</si>
  <si>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</si>
  <si>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</si>
  <si>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</si>
  <si>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</si>
  <si>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</si>
  <si>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</si>
  <si>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</si>
  <si>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</si>
  <si>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</si>
  <si>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</si>
  <si>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</si>
  <si>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</si>
  <si>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</si>
  <si>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</si>
  <si>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</si>
  <si>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</si>
  <si>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</si>
  <si>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</si>
  <si>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</si>
  <si>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</si>
  <si>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</si>
  <si>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</si>
  <si>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</si>
  <si>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</si>
  <si>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</si>
  <si>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</si>
  <si>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</si>
  <si>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</si>
  <si>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</si>
  <si>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</si>
  <si>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</si>
  <si>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</si>
  <si>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</si>
  <si>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</si>
  <si>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</si>
  <si>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</si>
  <si>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</si>
  <si>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</si>
  <si>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</si>
  <si>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</si>
  <si>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</si>
  <si>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</si>
  <si>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</si>
  <si>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</si>
  <si>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</si>
  <si>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</si>
  <si>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</si>
  <si>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</si>
  <si>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</si>
  <si>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</si>
  <si>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</si>
  <si>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</si>
  <si>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</si>
  <si>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</si>
  <si>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</si>
  <si>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</si>
  <si>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</si>
  <si>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</si>
  <si>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</si>
  <si>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</si>
  <si>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</si>
  <si>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</si>
  <si>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</si>
  <si>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</si>
  <si>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</si>
  <si>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</si>
  <si>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</si>
  <si>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</si>
  <si>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</si>
  <si>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</si>
  <si>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</si>
  <si>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</si>
  <si>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</si>
  <si>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</si>
  <si>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</si>
  <si>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</si>
  <si>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</si>
  <si>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</si>
  <si>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</si>
  <si>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</si>
  <si>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</si>
  <si>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</si>
  <si>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</si>
  <si>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</si>
  <si>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</si>
  <si>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</si>
  <si>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</si>
  <si>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</si>
  <si>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</si>
  <si>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</si>
  <si>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</si>
  <si>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</si>
  <si>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</si>
  <si>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</si>
  <si>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</si>
  <si>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</si>
  <si>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</si>
  <si>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</si>
  <si>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</si>
  <si>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</si>
  <si>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</si>
  <si>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</si>
  <si>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</si>
  <si>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</si>
  <si>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</si>
  <si>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</si>
  <si>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</si>
  <si>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</si>
  <si>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</si>
  <si>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</si>
  <si>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</si>
  <si>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</si>
  <si>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</si>
  <si>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</si>
  <si>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</si>
  <si>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</si>
  <si>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</si>
  <si>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</si>
  <si>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</si>
  <si>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</si>
  <si>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</si>
  <si>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</si>
  <si>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</si>
  <si>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</si>
  <si>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</si>
  <si>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</si>
  <si>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</si>
  <si>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</si>
  <si>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</si>
  <si>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</si>
  <si>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</si>
  <si>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</si>
  <si>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</si>
  <si>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</si>
  <si>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</si>
  <si>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</si>
  <si>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</si>
  <si>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</si>
  <si>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</si>
  <si>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</si>
  <si>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</si>
  <si>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</si>
  <si>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</si>
  <si>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</si>
  <si>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</si>
  <si>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</si>
  <si>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</si>
  <si>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</si>
  <si>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</si>
  <si>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</si>
  <si>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</si>
  <si>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</si>
  <si>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</si>
  <si>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</si>
  <si>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</si>
  <si>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</si>
  <si>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</si>
  <si>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</si>
  <si>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</si>
  <si>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</si>
  <si>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</si>
  <si>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</si>
  <si>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</si>
  <si>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</si>
  <si>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</si>
  <si>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</si>
  <si>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</si>
  <si>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</si>
  <si>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</si>
  <si>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</si>
  <si>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</si>
  <si>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</si>
  <si>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</si>
  <si>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</si>
  <si>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</si>
  <si>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</si>
  <si>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</si>
  <si>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</si>
  <si>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</si>
  <si>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</si>
  <si>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</si>
  <si>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</si>
  <si>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</si>
  <si>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</si>
  <si>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</si>
  <si>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</si>
  <si>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</si>
  <si>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</si>
  <si>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</si>
  <si>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</si>
  <si>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</si>
  <si>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</si>
  <si>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</si>
  <si>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</si>
  <si>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</si>
  <si>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</si>
  <si>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</si>
  <si>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</si>
  <si>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</si>
  <si>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</si>
  <si>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</si>
  <si>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</si>
  <si>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</si>
  <si>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</si>
  <si>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</si>
  <si>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</si>
  <si>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</si>
  <si>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</si>
  <si>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</si>
  <si>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</si>
  <si>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</si>
  <si>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</si>
  <si>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</si>
  <si>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</si>
  <si>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</si>
  <si>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</si>
  <si>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</si>
  <si>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</si>
  <si>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</si>
  <si>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</si>
  <si>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</si>
  <si>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</si>
  <si>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</si>
  <si>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</si>
  <si>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</si>
  <si>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</si>
  <si>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</si>
  <si>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</si>
  <si>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</si>
  <si>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</si>
  <si>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</si>
  <si>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</si>
  <si>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</si>
  <si>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</si>
  <si>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</si>
  <si>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</si>
  <si>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</si>
  <si>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</si>
  <si>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</si>
  <si>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</si>
  <si>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</si>
  <si>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</si>
  <si>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</si>
  <si>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</si>
  <si>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</si>
  <si>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</si>
  <si>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</si>
  <si>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</si>
  <si>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</si>
  <si>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</si>
  <si>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</si>
  <si>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</si>
  <si>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</si>
  <si>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</si>
  <si>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</si>
  <si>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</si>
  <si>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</si>
  <si>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</si>
  <si>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</si>
  <si>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</si>
  <si>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</si>
  <si>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</si>
  <si>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</si>
  <si>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</si>
  <si>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</si>
  <si>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</si>
  <si>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</si>
  <si>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</si>
  <si>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</si>
  <si>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</si>
  <si>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</si>
  <si>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</si>
  <si>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</si>
  <si>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</si>
  <si>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</si>
  <si>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</si>
  <si>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</si>
  <si>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</si>
  <si>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</si>
  <si>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</si>
  <si>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</si>
  <si>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</si>
  <si>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</si>
  <si>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</si>
  <si>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</si>
  <si>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</si>
  <si>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</si>
  <si>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</si>
  <si>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</si>
  <si>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</si>
  <si>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</si>
  <si>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</si>
  <si>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</si>
  <si>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</si>
  <si>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</si>
  <si>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</si>
  <si>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</si>
  <si>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</si>
  <si>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</si>
  <si>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</si>
  <si>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</si>
  <si>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</si>
  <si>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</si>
  <si>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</si>
  <si>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</si>
  <si>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</si>
  <si>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</si>
  <si>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</si>
  <si>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</si>
  <si>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</si>
  <si>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</si>
  <si>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</si>
  <si>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</si>
  <si>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</si>
  <si>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</si>
  <si>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</si>
  <si>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</si>
  <si>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</si>
  <si>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</si>
  <si>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</si>
  <si>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</si>
  <si>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</si>
  <si>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</si>
  <si>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</si>
  <si>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</si>
  <si>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</si>
  <si>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</si>
  <si>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</si>
  <si>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</si>
  <si>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</si>
  <si>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</si>
  <si>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</si>
  <si>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</si>
  <si>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</si>
  <si>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</si>
  <si>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</si>
  <si>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</si>
  <si>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</si>
  <si>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</si>
  <si>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</si>
  <si>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</si>
  <si>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</si>
  <si>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</si>
  <si>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</si>
  <si>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</si>
  <si>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</si>
  <si>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</si>
  <si>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</si>
  <si>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</si>
  <si>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</si>
  <si>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</si>
  <si>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</si>
  <si>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</si>
  <si>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</si>
  <si>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</si>
  <si>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</si>
  <si>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</si>
  <si>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</si>
  <si>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</si>
  <si>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</si>
  <si>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</si>
  <si>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</si>
  <si>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</si>
  <si>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</si>
  <si>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</si>
  <si>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</si>
  <si>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</si>
  <si>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</si>
  <si>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</si>
  <si>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</si>
  <si>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</si>
  <si>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</si>
  <si>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</si>
  <si>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</si>
  <si>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</si>
  <si>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</si>
  <si>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</si>
  <si>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</si>
  <si>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</si>
  <si>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</si>
  <si>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</si>
  <si>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</si>
  <si>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</si>
  <si>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</si>
  <si>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</si>
  <si>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</si>
  <si>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</si>
  <si>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</si>
  <si>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</si>
  <si>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</si>
  <si>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</si>
  <si>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</si>
  <si>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</si>
  <si>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</si>
  <si>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</si>
  <si>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</si>
  <si>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</si>
  <si>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</si>
  <si>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</si>
  <si>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</si>
  <si>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</si>
  <si>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</si>
  <si>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</si>
  <si>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</si>
  <si>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</si>
  <si>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</si>
  <si>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</si>
  <si>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</si>
  <si>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</si>
  <si>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</si>
  <si>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</si>
  <si>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</si>
  <si>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</si>
  <si>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</si>
  <si>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</si>
  <si>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</si>
  <si>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</si>
  <si>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</si>
  <si>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</si>
  <si>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</si>
  <si>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</si>
  <si>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</si>
  <si>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</si>
  <si>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</si>
  <si>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</si>
  <si>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</si>
  <si>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</si>
  <si>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</si>
  <si>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</si>
  <si>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</si>
  <si>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</si>
  <si>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</si>
  <si>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</si>
  <si>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</si>
  <si>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</si>
  <si>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</si>
  <si>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</si>
  <si>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</si>
  <si>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</si>
  <si>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</si>
  <si>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</si>
  <si>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</si>
  <si>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</si>
  <si>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</si>
  <si>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</si>
  <si>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</si>
  <si>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</si>
  <si>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</si>
  <si>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</si>
  <si>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</si>
  <si>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</si>
  <si>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</si>
  <si>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</si>
  <si>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</si>
  <si>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</si>
  <si>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</si>
  <si>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</si>
  <si>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</si>
  <si>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</si>
  <si>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</si>
  <si>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</si>
  <si>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</si>
  <si>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</si>
  <si>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</si>
  <si>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</si>
  <si>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</si>
  <si>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</si>
  <si>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</si>
  <si>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</si>
  <si>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</si>
  <si>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</si>
  <si>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</si>
  <si>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</si>
  <si>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</si>
  <si>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</si>
  <si>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</si>
  <si>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</si>
  <si>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</si>
  <si>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</si>
  <si>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</si>
  <si>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</si>
  <si>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</si>
  <si>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</si>
  <si>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</si>
  <si>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</si>
  <si>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</si>
  <si>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</si>
  <si>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</si>
  <si>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</si>
  <si>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</si>
  <si>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</si>
  <si>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</si>
  <si>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</si>
  <si>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</si>
  <si>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</si>
  <si>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</si>
  <si>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</si>
  <si>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</si>
  <si>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</si>
  <si>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</si>
  <si>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</si>
  <si>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</si>
  <si>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</si>
  <si>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</si>
  <si>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</si>
  <si>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</si>
  <si>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</si>
  <si>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</si>
  <si>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</si>
  <si>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</si>
  <si>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</si>
  <si>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</si>
  <si>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</si>
  <si>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</si>
  <si>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</si>
  <si>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</si>
  <si>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</si>
  <si>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</si>
  <si>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</si>
  <si>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</si>
  <si>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</si>
  <si>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</si>
  <si>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</si>
  <si>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</si>
  <si>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</si>
  <si>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</si>
  <si>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</si>
  <si>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</si>
  <si>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</si>
  <si>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</si>
  <si>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</si>
  <si>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</si>
  <si>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</si>
  <si>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</si>
  <si>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</si>
  <si>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</si>
  <si>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</si>
  <si>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</si>
  <si>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</si>
  <si>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</si>
  <si>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</si>
  <si>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</si>
  <si>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</si>
  <si>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</si>
  <si>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</si>
  <si>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</si>
  <si>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</si>
  <si>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</si>
  <si>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</si>
  <si>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</si>
  <si>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</si>
  <si>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</si>
  <si>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</si>
  <si>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</si>
  <si>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</si>
  <si>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</si>
  <si>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</si>
  <si>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</si>
  <si>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</si>
  <si>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</si>
  <si>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</si>
  <si>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</si>
  <si>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</si>
  <si>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</si>
  <si>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</si>
  <si>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</si>
  <si>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</si>
  <si>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</si>
  <si>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</si>
  <si>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</si>
  <si>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</si>
  <si>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</si>
  <si>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</si>
  <si>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</si>
  <si>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</si>
  <si>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</si>
  <si>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</si>
  <si>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</si>
  <si>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</si>
  <si>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</si>
  <si>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</si>
  <si>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</si>
  <si>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</si>
  <si>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</si>
  <si>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</si>
  <si>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</si>
  <si>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</si>
  <si>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</si>
  <si>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</si>
  <si>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</si>
  <si>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</si>
  <si>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</si>
  <si>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</si>
  <si>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</si>
  <si>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</si>
  <si>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</si>
  <si>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</si>
  <si>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</si>
  <si>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</si>
  <si>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</si>
  <si>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</si>
  <si>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</si>
  <si>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</si>
  <si>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</si>
  <si>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</si>
  <si>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</si>
  <si>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</si>
  <si>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</si>
  <si>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</si>
  <si>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</si>
  <si>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</si>
  <si>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</si>
  <si>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</si>
  <si>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</si>
  <si>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</si>
  <si>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</si>
  <si>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</si>
  <si>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</si>
  <si>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</si>
  <si>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</si>
  <si>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</si>
  <si>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</si>
  <si>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</si>
  <si>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</si>
  <si>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</si>
  <si>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</si>
  <si>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</si>
  <si>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</si>
  <si>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</si>
  <si>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</si>
  <si>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</si>
  <si>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</si>
  <si>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</si>
  <si>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</si>
  <si>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</si>
  <si>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</si>
  <si>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</si>
  <si>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</si>
  <si>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</si>
  <si>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</si>
  <si>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</si>
  <si>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</si>
  <si>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</si>
  <si>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</si>
  <si>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</si>
  <si>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</si>
  <si>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</si>
  <si>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</si>
  <si>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</si>
  <si>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</si>
  <si>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</si>
  <si>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</si>
  <si>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</si>
  <si>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</si>
  <si>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</si>
  <si>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</si>
  <si>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</si>
  <si>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</si>
  <si>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</si>
  <si>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</si>
  <si>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</si>
  <si>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</si>
  <si>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</si>
  <si>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</si>
  <si>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</si>
  <si>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</si>
  <si>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</si>
  <si>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</si>
  <si>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</si>
  <si>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</si>
  <si>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</si>
  <si>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</si>
  <si>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</si>
  <si>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</si>
  <si>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</si>
  <si>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</si>
  <si>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</si>
  <si>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</si>
  <si>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</si>
  <si>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</si>
  <si>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</si>
  <si>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</si>
  <si>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</si>
  <si>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</si>
  <si>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</si>
  <si>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</si>
  <si>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</si>
  <si>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</si>
  <si>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</si>
  <si>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</si>
  <si>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</si>
  <si>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</si>
  <si>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</si>
  <si>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</si>
  <si>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</si>
  <si>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</si>
  <si>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</si>
  <si>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</si>
  <si>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</si>
  <si>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</si>
  <si>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</si>
  <si>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</si>
  <si>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</si>
  <si>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</si>
  <si>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</si>
  <si>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</si>
  <si>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</si>
  <si>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</si>
  <si>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</si>
  <si>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</si>
  <si>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</si>
  <si>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</si>
  <si>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</si>
  <si>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</si>
  <si>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</si>
  <si>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</si>
  <si>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</si>
  <si>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</si>
  <si>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</si>
  <si>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</si>
  <si>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</si>
  <si>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</si>
  <si>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</si>
  <si>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</si>
  <si>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</si>
  <si>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</si>
  <si>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</si>
  <si>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</si>
  <si>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</si>
  <si>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</si>
  <si>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</si>
  <si>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</si>
  <si>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</si>
  <si>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</si>
  <si>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</si>
  <si>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</si>
  <si>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</si>
  <si>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</si>
  <si>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</si>
  <si>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</si>
  <si>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</si>
  <si>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</si>
  <si>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</si>
  <si>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</si>
  <si>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</si>
  <si>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</si>
  <si>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</si>
  <si>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</si>
  <si>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</si>
  <si>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</si>
  <si>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</si>
  <si>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</si>
  <si>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</si>
  <si>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</si>
  <si>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</si>
  <si>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</si>
  <si>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</si>
  <si>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</si>
  <si>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</si>
  <si>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</si>
  <si>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</si>
  <si>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</si>
  <si>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</si>
  <si>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</si>
  <si>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</si>
  <si>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</si>
  <si>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</si>
  <si>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</si>
  <si>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</si>
  <si>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</si>
  <si>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</si>
  <si>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</si>
  <si>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</si>
  <si>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</si>
  <si>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</si>
  <si>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</si>
  <si>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</si>
  <si>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</si>
  <si>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</si>
  <si>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</si>
  <si>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</si>
  <si>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</si>
  <si>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</si>
  <si>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</si>
  <si>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</si>
  <si>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</si>
  <si>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</si>
  <si>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</si>
  <si>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</si>
  <si>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</si>
  <si>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</si>
  <si>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</si>
  <si>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</si>
  <si>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</si>
  <si>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</si>
  <si>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</si>
  <si>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</si>
  <si>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</si>
  <si>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</si>
  <si>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</si>
  <si>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</si>
  <si>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</si>
  <si>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</si>
  <si>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</si>
  <si>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</si>
  <si>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</si>
  <si>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</si>
  <si>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</si>
  <si>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</si>
  <si>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</si>
  <si>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</si>
  <si>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</si>
  <si>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</si>
  <si>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</si>
  <si>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</si>
  <si>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</si>
  <si>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</si>
  <si>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</si>
  <si>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</si>
  <si>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</si>
  <si>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</si>
  <si>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</si>
  <si>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</si>
  <si>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</si>
  <si>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</si>
  <si>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</si>
  <si>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</si>
  <si>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</si>
  <si>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</si>
  <si>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</si>
  <si>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</si>
  <si>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</si>
  <si>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</si>
  <si>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</si>
  <si>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</si>
  <si>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</si>
  <si>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</si>
  <si>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</si>
  <si>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</si>
  <si>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</si>
  <si>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</si>
  <si>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</si>
  <si>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</si>
  <si>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</si>
  <si>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</si>
  <si>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</si>
  <si>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</si>
  <si>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</si>
  <si>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</si>
  <si>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</si>
  <si>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</si>
  <si>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</si>
  <si>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</si>
  <si>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</si>
  <si>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</si>
  <si>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</si>
  <si>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</si>
  <si>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</si>
  <si>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</si>
  <si>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</si>
  <si>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</si>
  <si>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</si>
  <si>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</si>
  <si>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</si>
  <si>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</si>
  <si>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</si>
  <si>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</si>
  <si>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</si>
  <si>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</si>
  <si>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</si>
  <si>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</si>
  <si>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</si>
  <si>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</si>
  <si>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</si>
  <si>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</si>
  <si>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</si>
  <si>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</si>
  <si>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</si>
  <si>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</si>
  <si>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</si>
  <si>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</si>
  <si>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</si>
  <si>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</si>
  <si>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</si>
  <si>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</si>
  <si>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</si>
  <si>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</si>
  <si>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</si>
  <si>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</si>
  <si>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</si>
  <si>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</si>
  <si>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</si>
  <si>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</si>
  <si>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</si>
  <si>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</si>
  <si>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</si>
  <si>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</si>
  <si>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</si>
  <si>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</si>
  <si>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</si>
  <si>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</si>
  <si>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</si>
  <si>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</si>
  <si>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</si>
  <si>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</si>
  <si>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</si>
  <si>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</si>
  <si>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</si>
  <si>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</si>
  <si>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</si>
  <si>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</si>
  <si>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</si>
  <si>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</si>
  <si>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</si>
  <si>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</si>
  <si>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</si>
  <si>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</si>
  <si>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</si>
  <si>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</si>
  <si>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</si>
  <si>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</si>
  <si>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</si>
  <si>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</si>
  <si>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</si>
  <si>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</si>
  <si>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</si>
  <si>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</si>
  <si>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</si>
  <si>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</si>
  <si>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</si>
  <si>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</si>
  <si>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</si>
  <si>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</si>
  <si>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</si>
  <si>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</si>
  <si>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</si>
  <si>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</si>
  <si>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</si>
  <si>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</si>
  <si>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</si>
  <si>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</si>
  <si>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</si>
  <si>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</si>
  <si>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</si>
  <si>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</si>
  <si>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</si>
  <si>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</si>
  <si>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</si>
  <si>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</si>
  <si>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</si>
  <si>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</si>
  <si>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</si>
  <si>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</si>
  <si>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</si>
  <si>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</si>
  <si>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</si>
  <si>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</si>
  <si>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</si>
  <si>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</si>
  <si>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</si>
  <si>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</si>
  <si>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</si>
  <si>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</si>
  <si>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</si>
  <si>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</si>
  <si>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</si>
  <si>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</si>
  <si>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</si>
  <si>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</si>
  <si>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</si>
  <si>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</si>
  <si>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</si>
  <si>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</si>
  <si>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</si>
  <si>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</si>
  <si>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</si>
  <si>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</si>
  <si>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</si>
  <si>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</si>
  <si>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</si>
  <si>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</si>
  <si>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</si>
  <si>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</si>
  <si>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</si>
  <si>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</si>
  <si>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</si>
  <si>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</si>
  <si>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</si>
  <si>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</si>
  <si>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</si>
  <si>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</si>
  <si>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</si>
  <si>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</si>
  <si>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</si>
  <si>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</si>
  <si>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</si>
  <si>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</si>
  <si>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</si>
  <si>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</si>
  <si>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</si>
  <si>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</si>
  <si>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</si>
  <si>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</si>
  <si>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</si>
  <si>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</si>
  <si>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</si>
  <si>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</si>
  <si>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</si>
  <si>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</si>
  <si>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</si>
  <si>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</si>
  <si>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</si>
  <si>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</si>
  <si>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</si>
  <si>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</si>
  <si>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</si>
  <si>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</si>
  <si>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</si>
  <si>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</si>
  <si>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</si>
  <si>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</si>
  <si>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</si>
  <si>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</si>
  <si>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</si>
  <si>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</si>
  <si>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</si>
  <si>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</si>
  <si>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</si>
  <si>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</si>
  <si>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</si>
  <si>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</si>
  <si>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</si>
  <si>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</si>
  <si>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</si>
  <si>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</si>
  <si>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</si>
  <si>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</si>
  <si>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</si>
  <si>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</si>
  <si>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</si>
  <si>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</si>
  <si>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</si>
  <si>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</si>
  <si>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</si>
  <si>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</si>
  <si>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</si>
  <si>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</si>
  <si>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</si>
  <si>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</si>
  <si>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</si>
  <si>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</si>
  <si>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</si>
  <si>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</si>
  <si>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</si>
  <si>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</si>
  <si>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</si>
  <si>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</si>
  <si>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</si>
  <si>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</si>
  <si>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</si>
  <si>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</si>
  <si>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</si>
  <si>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</si>
  <si>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</si>
  <si>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</si>
  <si>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</si>
  <si>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</si>
  <si>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</si>
  <si>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</si>
  <si>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</si>
  <si>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</si>
  <si>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</si>
  <si>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</si>
  <si>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</si>
  <si>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</si>
  <si>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</si>
  <si>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</si>
  <si>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</si>
  <si>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</si>
  <si>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</si>
  <si>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</si>
  <si>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</si>
  <si>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</si>
  <si>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</si>
  <si>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</si>
  <si>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</si>
  <si>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</si>
  <si>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</si>
  <si>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</si>
  <si>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</si>
  <si>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</si>
  <si>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</si>
  <si>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</si>
  <si>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</si>
  <si>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</si>
  <si>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</si>
  <si>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</si>
  <si>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</si>
  <si>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</si>
  <si>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</si>
  <si>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</si>
  <si>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</si>
  <si>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</si>
  <si>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</si>
  <si>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</si>
  <si>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</si>
  <si>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</si>
  <si>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</si>
  <si>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</si>
  <si>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</si>
  <si>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</si>
  <si>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</si>
  <si>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</si>
  <si>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</si>
  <si>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</si>
  <si>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</si>
  <si>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</si>
  <si>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</si>
  <si>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</si>
  <si>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</si>
  <si>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</si>
  <si>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</si>
  <si>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</si>
  <si>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</si>
  <si>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</si>
  <si>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</si>
  <si>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</si>
  <si>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</si>
  <si>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</si>
  <si>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</si>
  <si>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</si>
  <si>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</si>
  <si>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</si>
  <si>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</si>
  <si>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</si>
  <si>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</si>
  <si>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</si>
  <si>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</si>
  <si>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</si>
  <si>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</si>
  <si>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</si>
  <si>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</si>
  <si>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</si>
  <si>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</si>
  <si>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</si>
  <si>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</si>
  <si>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</si>
  <si>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</si>
  <si>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</si>
  <si>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</si>
  <si>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</si>
  <si>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</si>
  <si>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</si>
  <si>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</si>
  <si>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</si>
  <si>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</si>
  <si>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</si>
  <si>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</si>
  <si>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</si>
  <si>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</si>
  <si>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</si>
  <si>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</si>
  <si>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</si>
  <si>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</si>
  <si>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</si>
  <si>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</si>
  <si>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</si>
  <si>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</si>
  <si>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</si>
  <si>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</si>
  <si>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</si>
  <si>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</si>
  <si>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</si>
  <si>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</si>
  <si>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</si>
  <si>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</si>
  <si>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</si>
  <si>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</si>
  <si>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</si>
  <si>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</si>
  <si>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</si>
  <si>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</si>
  <si>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</si>
  <si>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</si>
  <si>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</si>
  <si>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</si>
  <si>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</si>
  <si>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</si>
  <si>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</si>
  <si>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</si>
  <si>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</si>
  <si>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</si>
  <si>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</si>
  <si>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</si>
  <si>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</si>
  <si>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</si>
  <si>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</si>
  <si>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</si>
  <si>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</si>
  <si>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</si>
  <si>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</si>
  <si>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</si>
  <si>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</si>
  <si>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</si>
  <si>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</si>
  <si>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</si>
  <si>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</si>
  <si>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</si>
  <si>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</si>
  <si>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</si>
  <si>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</si>
  <si>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</si>
  <si>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</si>
  <si>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</si>
  <si>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</si>
  <si>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</si>
  <si>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</si>
  <si>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</si>
  <si>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</si>
  <si>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</si>
  <si>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</si>
  <si>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</si>
  <si>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</si>
  <si>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</si>
  <si>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</si>
  <si>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</si>
  <si>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</si>
  <si>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</si>
  <si>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</si>
  <si>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</si>
  <si>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</si>
  <si>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</si>
  <si>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</si>
  <si>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</si>
  <si>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</si>
  <si>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</si>
  <si>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</si>
  <si>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</si>
  <si>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</si>
  <si>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</si>
  <si>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</si>
  <si>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</si>
  <si>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</si>
  <si>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</si>
  <si>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</si>
  <si>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</si>
  <si>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</si>
  <si>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</si>
  <si>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</si>
  <si>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</si>
  <si>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</si>
  <si>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</si>
  <si>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</si>
  <si>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</si>
  <si>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</si>
  <si>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</si>
  <si>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</si>
  <si>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</si>
  <si>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</si>
  <si>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</si>
  <si>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</si>
  <si>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</si>
  <si>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</si>
  <si>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</si>
  <si>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</si>
  <si>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</si>
  <si>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</si>
  <si>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</si>
  <si>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</si>
  <si>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</si>
  <si>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</si>
  <si>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</si>
  <si>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</si>
  <si>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</si>
  <si>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</si>
  <si>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</si>
  <si>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</si>
  <si>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</si>
  <si>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</si>
  <si>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</si>
  <si>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</si>
  <si>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</si>
  <si>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</si>
  <si>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</si>
  <si>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</si>
  <si>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</si>
  <si>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</si>
  <si>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</si>
  <si>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</si>
  <si>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</si>
  <si>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</si>
  <si>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</si>
  <si>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</si>
  <si>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</si>
  <si>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</si>
  <si>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</si>
  <si>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</si>
  <si>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</si>
  <si>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</si>
  <si>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</si>
  <si>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</si>
  <si>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</si>
  <si>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</si>
  <si>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</si>
  <si>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</si>
  <si>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</si>
  <si>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</si>
  <si>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</si>
  <si>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</si>
  <si>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</si>
  <si>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</si>
  <si>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</si>
  <si>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</si>
  <si>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</si>
  <si>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</si>
  <si>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</si>
  <si>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</si>
  <si>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</si>
  <si>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</si>
  <si>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</si>
  <si>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</si>
  <si>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</si>
  <si>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</si>
  <si>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</si>
  <si>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</si>
  <si>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</si>
  <si>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</si>
  <si>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</si>
  <si>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</si>
  <si>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</si>
  <si>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</si>
  <si>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</si>
  <si>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</si>
  <si>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</si>
  <si>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</si>
  <si>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</si>
  <si>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</si>
  <si>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</si>
  <si>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</si>
  <si>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</si>
  <si>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</si>
  <si>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</si>
  <si>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</si>
  <si>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</si>
  <si>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</si>
  <si>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</si>
  <si>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</si>
  <si>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</si>
  <si>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</si>
  <si>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</si>
  <si>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</si>
  <si>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</si>
  <si>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</si>
  <si>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</si>
  <si>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</si>
  <si>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</si>
  <si>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</si>
  <si>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</si>
  <si>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</si>
  <si>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</si>
  <si>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</si>
  <si>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</si>
  <si>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</si>
  <si>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</si>
  <si>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</si>
  <si>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</si>
  <si>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</si>
  <si>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</si>
  <si>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</si>
  <si>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</si>
  <si>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</si>
  <si>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</si>
  <si>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</si>
  <si>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</si>
  <si>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</si>
  <si>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</si>
  <si>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</si>
  <si>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</si>
  <si>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</si>
  <si>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</si>
  <si>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</si>
  <si>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</si>
  <si>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</si>
  <si>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</si>
  <si>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</si>
  <si>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</si>
  <si>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</si>
  <si>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</si>
  <si>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</si>
  <si>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</si>
  <si>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</si>
  <si>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</si>
  <si>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</si>
  <si>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</si>
  <si>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</si>
  <si>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</si>
  <si>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</si>
  <si>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</si>
  <si>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</si>
  <si>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</si>
  <si>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</si>
  <si>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</si>
  <si>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</si>
  <si>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</si>
  <si>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</si>
  <si>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</si>
  <si>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</si>
  <si>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</si>
  <si>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</si>
  <si>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</si>
  <si>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</si>
  <si>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</si>
  <si>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</si>
  <si>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</si>
  <si>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</si>
  <si>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</si>
  <si>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</si>
  <si>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</si>
  <si>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</si>
  <si>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</si>
  <si>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</si>
  <si>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</si>
  <si>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</si>
  <si>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</si>
  <si>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</si>
  <si>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</si>
  <si>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</si>
  <si>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</si>
  <si>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</si>
  <si>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</si>
  <si>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</si>
  <si>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</si>
  <si>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</si>
  <si>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</si>
  <si>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</si>
  <si>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</si>
  <si>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</si>
  <si>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</si>
  <si>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</si>
  <si>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</si>
  <si>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</si>
  <si>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</si>
  <si>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</si>
  <si>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</si>
  <si>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</si>
  <si>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</si>
  <si>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</si>
  <si>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</si>
  <si>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</si>
  <si>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</si>
  <si>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</si>
  <si>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</si>
  <si>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</si>
  <si>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</si>
  <si>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</si>
  <si>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</si>
  <si>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</si>
  <si>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</si>
  <si>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</si>
  <si>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</si>
  <si>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</si>
  <si>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</si>
  <si>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</si>
  <si>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</si>
  <si>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</si>
  <si>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</si>
  <si>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</si>
  <si>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</si>
  <si>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</si>
  <si>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</si>
  <si>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</si>
  <si>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</si>
  <si>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</si>
  <si>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</si>
  <si>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</si>
  <si>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</si>
  <si>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</si>
  <si>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</si>
  <si>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</si>
  <si>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</si>
  <si>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</si>
  <si>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</si>
  <si>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</si>
  <si>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</si>
  <si>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</si>
  <si>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</si>
  <si>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</si>
  <si>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</si>
  <si>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</si>
  <si>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</si>
  <si>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</si>
  <si>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</si>
  <si>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</si>
  <si>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</si>
  <si>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</si>
  <si>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</si>
  <si>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</si>
  <si>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</si>
  <si>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</si>
  <si>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</si>
  <si>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</si>
  <si>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</si>
  <si>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</si>
  <si>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</si>
  <si>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</si>
  <si>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</si>
  <si>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</si>
  <si>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</si>
  <si>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</si>
  <si>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</si>
  <si>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</si>
  <si>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</si>
  <si>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</si>
  <si>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</si>
  <si>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</si>
  <si>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</si>
  <si>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</si>
  <si>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</si>
  <si>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</si>
  <si>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</si>
  <si>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</si>
  <si>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</si>
  <si>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</si>
  <si>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</si>
  <si>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</si>
  <si>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</si>
  <si>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</si>
  <si>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</si>
  <si>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</si>
  <si>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</si>
  <si>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</si>
  <si>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</si>
  <si>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</si>
  <si>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</si>
  <si>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</si>
  <si>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</si>
  <si>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</si>
  <si>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</si>
  <si>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</si>
  <si>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</si>
  <si>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</si>
  <si>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</si>
  <si>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</si>
  <si>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</si>
  <si>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</si>
  <si>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</si>
  <si>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</si>
  <si>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</si>
  <si>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</si>
  <si>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</si>
  <si>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</si>
  <si>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</si>
  <si>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</si>
  <si>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</si>
  <si>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</si>
  <si>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</si>
  <si>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</si>
  <si>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</si>
  <si>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</si>
  <si>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</si>
  <si>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</si>
  <si>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</si>
  <si>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</si>
  <si>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</si>
  <si>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</si>
  <si>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</si>
  <si>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</si>
  <si>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</si>
  <si>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</si>
  <si>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</si>
  <si>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</si>
  <si>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</si>
  <si>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</si>
  <si>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</si>
  <si>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</si>
  <si>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</si>
  <si>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</si>
  <si>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</si>
  <si>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</si>
  <si>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</si>
  <si>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</si>
  <si>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</si>
  <si>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</si>
  <si>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</si>
  <si>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</si>
  <si>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</si>
  <si>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</si>
  <si>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</si>
  <si>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</si>
  <si>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</si>
  <si>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</si>
  <si>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</si>
  <si>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</si>
  <si>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</si>
  <si>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</si>
  <si>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</si>
  <si>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</si>
  <si>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</si>
  <si>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</si>
  <si>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</si>
  <si>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</si>
  <si>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</si>
  <si>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</si>
  <si>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</si>
  <si>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</si>
  <si>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</si>
  <si>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</si>
  <si>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</si>
  <si>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</si>
  <si>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</si>
  <si>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</si>
  <si>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</si>
  <si>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</si>
  <si>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</si>
  <si>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</si>
  <si>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</si>
  <si>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</si>
  <si>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</si>
  <si>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</si>
  <si>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</si>
  <si>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</si>
  <si>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</si>
  <si>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</si>
  <si>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</si>
  <si>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</si>
  <si>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</si>
  <si>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</si>
  <si>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</si>
  <si>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</si>
  <si>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</si>
  <si>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</si>
  <si>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</si>
  <si>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</si>
  <si>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</si>
  <si>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</si>
  <si>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</si>
  <si>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</si>
  <si>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</si>
  <si>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</si>
  <si>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</si>
  <si>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</si>
  <si>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</si>
  <si>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</si>
  <si>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</si>
  <si>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</si>
  <si>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</si>
  <si>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</si>
  <si>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</si>
  <si>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</si>
  <si>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</si>
  <si>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</si>
  <si>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</si>
  <si>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</si>
  <si>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</si>
  <si>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</si>
  <si>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</si>
  <si>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</si>
  <si>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</si>
  <si>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</si>
  <si>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</si>
  <si>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</si>
  <si>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</si>
  <si>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</si>
  <si>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</si>
  <si>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</si>
  <si>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</si>
  <si>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</si>
  <si>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</si>
  <si>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</si>
  <si>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</si>
  <si>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</si>
  <si>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</si>
  <si>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</si>
  <si>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</si>
  <si>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</si>
  <si>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</si>
  <si>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</si>
  <si>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</si>
  <si>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</si>
  <si>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</si>
  <si>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</si>
  <si>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</si>
  <si>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</si>
  <si>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</si>
  <si>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</si>
  <si>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</si>
  <si>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</si>
  <si>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</si>
  <si>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</si>
  <si>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</si>
  <si>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</si>
  <si>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</si>
  <si>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</si>
  <si>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</si>
  <si>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</si>
  <si>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</si>
  <si>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</si>
  <si>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</si>
  <si>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</si>
  <si>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</si>
  <si>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</si>
  <si>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</si>
  <si>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</si>
  <si>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</si>
  <si>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</si>
  <si>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</si>
  <si>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</si>
  <si>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</si>
  <si>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</si>
  <si>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</si>
  <si>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</si>
  <si>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</si>
  <si>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</si>
  <si>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</si>
  <si>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</si>
  <si>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</si>
  <si>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</si>
  <si>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</si>
  <si>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</si>
  <si>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</si>
  <si>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</si>
  <si>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</si>
  <si>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</si>
  <si>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</si>
  <si>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</si>
  <si>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</si>
  <si>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</si>
  <si>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</si>
  <si>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</si>
  <si>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</si>
  <si>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</si>
  <si>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</si>
  <si>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</si>
  <si>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</si>
  <si>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</si>
  <si>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</si>
  <si>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</si>
  <si>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</si>
  <si>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</si>
  <si>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</si>
  <si>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</si>
  <si>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</si>
  <si>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</si>
  <si>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</si>
  <si>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</si>
  <si>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</si>
  <si>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</si>
  <si>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</si>
  <si>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</si>
  <si>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</si>
  <si>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</si>
  <si>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</si>
  <si>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</si>
  <si>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</si>
  <si>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</si>
  <si>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</si>
  <si>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</si>
  <si>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</si>
  <si>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</si>
  <si>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</si>
  <si>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</si>
  <si>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</si>
  <si>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</si>
  <si>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</si>
  <si>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</si>
  <si>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</si>
  <si>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</si>
  <si>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</si>
  <si>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</si>
  <si>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</si>
  <si>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</si>
  <si>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</si>
  <si>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</si>
  <si>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</si>
  <si>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</si>
  <si>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</si>
  <si>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</si>
  <si>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</si>
  <si>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</si>
  <si>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</si>
  <si>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</si>
  <si>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</si>
  <si>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</si>
  <si>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</si>
  <si>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</si>
  <si>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</si>
  <si>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</si>
  <si>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</si>
  <si>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</si>
  <si>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</si>
  <si>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</si>
  <si>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</si>
  <si>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</si>
  <si>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</si>
  <si>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</si>
  <si>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</si>
  <si>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</si>
  <si>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</si>
  <si>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</si>
  <si>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</si>
  <si>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</si>
  <si>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</si>
  <si>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</si>
  <si>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</si>
  <si>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</si>
  <si>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</si>
  <si>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</si>
  <si>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</si>
  <si>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</si>
  <si>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</si>
  <si>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</si>
  <si>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</si>
  <si>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</si>
  <si>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</si>
  <si>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</si>
  <si>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</si>
  <si>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</si>
  <si>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</si>
  <si>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</si>
  <si>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</si>
  <si>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</si>
  <si>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</si>
  <si>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</si>
  <si>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</si>
  <si>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</si>
  <si>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</si>
  <si>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</si>
  <si>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</si>
  <si>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</si>
  <si>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</si>
  <si>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</si>
  <si>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</si>
  <si>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</si>
  <si>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</si>
  <si>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</si>
  <si>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</si>
  <si>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</si>
  <si>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</si>
  <si>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</si>
  <si>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</si>
  <si>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</si>
  <si>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</si>
  <si>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</si>
  <si>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</si>
  <si>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</si>
  <si>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</si>
  <si>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</si>
  <si>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</si>
  <si>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</si>
  <si>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</si>
  <si>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</si>
  <si>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</si>
  <si>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</si>
  <si>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</si>
  <si>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</si>
  <si>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</si>
  <si>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</si>
  <si>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</si>
  <si>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</si>
  <si>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</si>
  <si>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</si>
  <si>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</si>
  <si>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</si>
  <si>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</si>
  <si>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</si>
  <si>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</si>
  <si>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</si>
  <si>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</si>
  <si>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</si>
  <si>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</si>
  <si>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</si>
  <si>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</si>
  <si>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</si>
  <si>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</si>
  <si>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</si>
  <si>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</si>
  <si>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</si>
  <si>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</si>
  <si>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</si>
  <si>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</si>
  <si>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</si>
  <si>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</si>
  <si>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</si>
  <si>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</si>
  <si>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</si>
  <si>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</si>
  <si>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</si>
  <si>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</si>
  <si>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</si>
  <si>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</si>
  <si>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</si>
  <si>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</si>
  <si>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</si>
  <si>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</si>
  <si>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</si>
  <si>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</si>
  <si>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</si>
  <si>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</si>
  <si>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</si>
  <si>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</si>
  <si>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</si>
  <si>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</si>
  <si>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</si>
  <si>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</si>
  <si>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</si>
  <si>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</si>
  <si>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</si>
  <si>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</si>
  <si>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</si>
  <si>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</si>
  <si>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</si>
  <si>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</si>
  <si>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</si>
  <si>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</si>
  <si>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</si>
  <si>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</si>
  <si>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</si>
  <si>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</si>
  <si>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</si>
  <si>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</si>
  <si>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</si>
  <si>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</si>
  <si>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</si>
  <si>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</si>
  <si>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</si>
  <si>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</si>
  <si>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</si>
  <si>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</si>
  <si>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</si>
  <si>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</si>
  <si>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</si>
  <si>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</si>
  <si>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</si>
  <si>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</si>
  <si>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</si>
  <si>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</si>
  <si>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</si>
  <si>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</si>
  <si>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</si>
  <si>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</si>
  <si>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</si>
  <si>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</si>
  <si>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</si>
  <si>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</si>
  <si>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</si>
  <si>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</si>
  <si>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</si>
  <si>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</si>
  <si>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</si>
  <si>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</si>
  <si>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</si>
  <si>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</si>
  <si>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</si>
  <si>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</si>
  <si>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</si>
  <si>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</si>
  <si>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</si>
  <si>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</si>
  <si>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</si>
  <si>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</si>
  <si>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</si>
  <si>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</si>
  <si>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</si>
  <si>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</si>
  <si>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</si>
  <si>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</si>
  <si>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</si>
  <si>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</si>
  <si>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</si>
  <si>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</si>
  <si>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</si>
  <si>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</si>
  <si>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</si>
  <si>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</si>
  <si>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</si>
  <si>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</si>
  <si>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</si>
  <si>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</si>
  <si>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</si>
  <si>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</si>
  <si>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</si>
  <si>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</si>
  <si>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</si>
  <si>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</si>
  <si>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</si>
  <si>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</si>
  <si>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</si>
  <si>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</si>
  <si>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</si>
  <si>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</si>
  <si>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</si>
  <si>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</si>
  <si>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</si>
  <si>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</si>
  <si>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</si>
  <si>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</si>
  <si>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</si>
  <si>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</si>
  <si>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</si>
  <si>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</si>
  <si>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</si>
  <si>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</si>
  <si>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</si>
  <si>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</si>
  <si>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</si>
  <si>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</si>
  <si>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</si>
  <si>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</si>
  <si>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</si>
  <si>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</si>
  <si>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</si>
  <si>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</si>
  <si>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</si>
  <si>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</si>
  <si>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</si>
  <si>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</si>
  <si>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</si>
  <si>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</si>
  <si>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</si>
  <si>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</si>
  <si>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</si>
  <si>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</si>
  <si>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</si>
  <si>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</si>
  <si>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</si>
  <si>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</si>
  <si>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</si>
  <si>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</si>
  <si>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</si>
  <si>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</si>
  <si>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</si>
  <si>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</si>
  <si>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</si>
  <si>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</si>
  <si>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</si>
  <si>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</si>
  <si>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</si>
  <si>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</si>
  <si>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</si>
  <si>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</si>
  <si>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</si>
  <si>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</si>
  <si>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</si>
  <si>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</si>
  <si>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</si>
  <si>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</si>
  <si>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</si>
  <si>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</si>
  <si>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</si>
  <si>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</si>
  <si>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</si>
  <si>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</si>
  <si>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</si>
  <si>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</si>
  <si>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</si>
  <si>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</si>
  <si>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</si>
  <si>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</si>
  <si>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</si>
  <si>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</si>
  <si>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</si>
  <si>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</si>
  <si>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</si>
  <si>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</si>
  <si>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</si>
  <si>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</si>
  <si>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</si>
  <si>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</si>
  <si>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</si>
  <si>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</si>
  <si>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</si>
  <si>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</si>
  <si>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</si>
  <si>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</si>
  <si>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</si>
  <si>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</si>
  <si>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</si>
  <si>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</si>
  <si>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</si>
  <si>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</si>
  <si>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</si>
  <si>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</si>
  <si>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</si>
  <si>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</si>
  <si>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</si>
  <si>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</si>
  <si>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</si>
  <si>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</si>
  <si>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</si>
  <si>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</si>
  <si>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</si>
  <si>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</si>
  <si>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</si>
  <si>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</si>
  <si>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</si>
  <si>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</si>
  <si>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</si>
  <si>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</si>
  <si>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</si>
  <si>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</si>
  <si>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</si>
  <si>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</si>
  <si>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</si>
  <si>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</si>
  <si>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</si>
  <si>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</si>
  <si>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</si>
  <si>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</si>
  <si>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</si>
  <si>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</si>
  <si>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</si>
  <si>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</si>
  <si>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</si>
  <si>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</si>
  <si>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</si>
  <si>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</si>
  <si>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</si>
  <si>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</si>
  <si>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</si>
  <si>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</si>
  <si>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</si>
  <si>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</si>
  <si>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</si>
  <si>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</si>
  <si>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</si>
  <si>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</si>
  <si>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</si>
  <si>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</si>
  <si>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</si>
  <si>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</si>
  <si>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</si>
  <si>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</si>
  <si>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</si>
  <si>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</si>
  <si>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</si>
  <si>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</si>
  <si>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</si>
  <si>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</si>
  <si>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</si>
  <si>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</si>
  <si>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</si>
  <si>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</si>
  <si>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</si>
  <si>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</si>
  <si>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</si>
  <si>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</si>
  <si>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</si>
  <si>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</si>
  <si>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</si>
  <si>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</si>
  <si>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</si>
  <si>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</si>
  <si>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</si>
  <si>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</si>
  <si>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</si>
  <si>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</si>
  <si>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</si>
  <si>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</si>
  <si>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</si>
  <si>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</si>
  <si>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</si>
  <si>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</si>
  <si>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</si>
  <si>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</si>
  <si>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</si>
  <si>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</si>
  <si>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</si>
  <si>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</si>
  <si>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</si>
  <si>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</si>
  <si>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</si>
  <si>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</si>
  <si>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</si>
  <si>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</si>
  <si>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</si>
  <si>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</si>
  <si>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</si>
  <si>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</si>
  <si>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</si>
  <si>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</si>
  <si>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</si>
  <si>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</si>
  <si>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</si>
  <si>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</si>
  <si>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</si>
  <si>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</si>
  <si>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</si>
  <si>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</si>
  <si>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</si>
  <si>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</si>
  <si>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</si>
  <si>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</si>
  <si>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</si>
  <si>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</si>
  <si>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</si>
  <si>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</si>
  <si>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</si>
  <si>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</si>
  <si>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</si>
  <si>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</si>
  <si>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</si>
  <si>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</si>
  <si>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</si>
  <si>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</si>
  <si>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</si>
  <si>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</si>
  <si>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</si>
  <si>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</si>
  <si>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</si>
  <si>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</si>
  <si>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</si>
  <si>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</si>
  <si>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</si>
  <si>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</si>
  <si>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</si>
  <si>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</si>
  <si>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</si>
  <si>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</si>
  <si>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</si>
  <si>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</si>
  <si>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</si>
  <si>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</si>
  <si>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</si>
  <si>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</si>
  <si>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</si>
  <si>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</si>
  <si>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</si>
  <si>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</si>
  <si>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</si>
  <si>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</si>
  <si>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</si>
  <si>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</si>
  <si>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</si>
  <si>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</si>
  <si>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</si>
  <si>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</si>
  <si>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</si>
  <si>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</si>
  <si>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</si>
  <si>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</si>
  <si>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</si>
  <si>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</si>
  <si>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</si>
  <si>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</si>
  <si>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</si>
  <si>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</si>
  <si>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</si>
  <si>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</si>
  <si>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</si>
  <si>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</si>
  <si>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</si>
  <si>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</si>
  <si>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</si>
  <si>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</si>
  <si>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</si>
  <si>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</si>
  <si>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</si>
  <si>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</si>
  <si>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</si>
  <si>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</si>
  <si>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</si>
  <si>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</si>
  <si>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</si>
  <si>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</si>
  <si>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</si>
  <si>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</si>
  <si>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</si>
  <si>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</si>
  <si>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</si>
  <si>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</si>
  <si>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</si>
  <si>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</si>
  <si>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</si>
  <si>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</si>
  <si>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</si>
  <si>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</si>
  <si>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</si>
  <si>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</si>
  <si>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</si>
  <si>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</si>
  <si>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</si>
  <si>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</si>
  <si>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</si>
  <si>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</si>
  <si>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</si>
  <si>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</si>
  <si>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</si>
  <si>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</si>
  <si>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</si>
  <si>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</si>
  <si>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</si>
  <si>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</si>
  <si>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</si>
  <si>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</si>
  <si>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</si>
  <si>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</si>
  <si>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</si>
  <si>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</si>
  <si>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</si>
  <si>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</si>
  <si>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</si>
  <si>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</si>
  <si>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</si>
  <si>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</si>
  <si>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</si>
  <si>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</si>
  <si>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</si>
  <si>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</si>
  <si>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</si>
  <si>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</si>
  <si>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</si>
  <si>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</si>
  <si>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</si>
  <si>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</si>
  <si>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</si>
  <si>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</si>
  <si>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</si>
  <si>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</si>
  <si>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</si>
  <si>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</si>
  <si>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</si>
  <si>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</si>
  <si>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</si>
  <si>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</si>
  <si>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</si>
  <si>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</si>
  <si>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</si>
  <si>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</si>
  <si>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</si>
  <si>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</si>
  <si>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</si>
  <si>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</si>
  <si>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</si>
  <si>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</si>
  <si>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</si>
  <si>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</si>
  <si>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</si>
  <si>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</si>
  <si>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</si>
  <si>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</si>
  <si>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</si>
  <si>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</si>
  <si>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</si>
  <si>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</si>
  <si>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</si>
  <si>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</si>
  <si>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</si>
  <si>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</si>
  <si>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</si>
  <si>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</si>
  <si>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</si>
  <si>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</si>
  <si>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</si>
  <si>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</si>
  <si>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</si>
  <si>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</si>
  <si>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</si>
  <si>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</si>
  <si>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</si>
  <si>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</si>
  <si>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</si>
  <si>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</si>
  <si>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</si>
  <si>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</si>
  <si>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</si>
  <si>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</si>
  <si>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</si>
  <si>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</si>
  <si>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</si>
  <si>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</si>
  <si>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</si>
  <si>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</si>
  <si>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</si>
  <si>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</si>
  <si>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</si>
  <si>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</si>
  <si>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</si>
  <si>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</si>
  <si>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</si>
  <si>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</si>
  <si>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</si>
  <si>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</si>
  <si>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</si>
  <si>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</si>
  <si>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</si>
  <si>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</si>
  <si>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</si>
  <si>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</si>
  <si>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</si>
  <si>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</si>
  <si>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</si>
  <si>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</si>
  <si>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</si>
  <si>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</si>
  <si>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</si>
  <si>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</si>
  <si>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</si>
  <si>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</si>
  <si>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</si>
  <si>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</si>
  <si>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</si>
  <si>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</si>
  <si>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</si>
  <si>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</si>
  <si>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</si>
  <si>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</si>
  <si>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</si>
  <si>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</si>
  <si>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</si>
  <si>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</si>
  <si>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</si>
  <si>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</si>
  <si>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</si>
  <si>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</si>
  <si>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</si>
  <si>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</si>
  <si>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</si>
  <si>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</si>
  <si>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</si>
  <si>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</si>
  <si>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</si>
  <si>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</si>
  <si>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</si>
  <si>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</si>
  <si>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</si>
  <si>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</si>
  <si>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</si>
  <si>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</si>
  <si>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</si>
  <si>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</si>
  <si>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</si>
  <si>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</si>
  <si>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</si>
  <si>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</si>
  <si>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</si>
  <si>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</si>
  <si>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</si>
  <si>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</si>
  <si>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</si>
  <si>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</si>
  <si>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</si>
  <si>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</si>
  <si>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</si>
  <si>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</si>
  <si>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</si>
  <si>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</si>
  <si>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</si>
  <si>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</si>
  <si>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</si>
  <si>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</si>
  <si>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</si>
  <si>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</si>
  <si>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</si>
  <si>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</si>
  <si>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</si>
  <si>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</si>
  <si>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</si>
  <si>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</si>
  <si>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</si>
  <si>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</si>
  <si>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</si>
  <si>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</si>
  <si>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</si>
  <si>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</si>
  <si>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</si>
  <si>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</si>
  <si>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</si>
  <si>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</si>
  <si>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</si>
  <si>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</si>
  <si>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</si>
  <si>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</si>
  <si>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</si>
  <si>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</si>
  <si>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</si>
  <si>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</si>
  <si>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</si>
  <si>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</si>
  <si>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</si>
  <si>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</si>
  <si>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</si>
  <si>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</si>
  <si>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</si>
  <si>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</si>
  <si>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</si>
  <si>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</si>
  <si>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</si>
  <si>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</si>
  <si>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</si>
  <si>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</si>
  <si>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</si>
  <si>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</si>
  <si>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</si>
  <si>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</si>
  <si>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</si>
  <si>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</si>
  <si>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</si>
  <si>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</si>
  <si>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</si>
  <si>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</si>
  <si>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</si>
  <si>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</si>
  <si>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</si>
  <si>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</si>
  <si>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</si>
  <si>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</si>
  <si>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</si>
  <si>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</si>
  <si>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</si>
  <si>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</si>
  <si>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</si>
  <si>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</si>
  <si>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</si>
  <si>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</si>
  <si>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</si>
  <si>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</si>
  <si>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</si>
  <si>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</si>
  <si>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</si>
  <si>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</si>
  <si>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</si>
  <si>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</si>
  <si>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</si>
  <si>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</si>
  <si>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</si>
  <si>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</si>
  <si>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</si>
  <si>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</si>
  <si>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</si>
  <si>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</si>
  <si>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</si>
  <si>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</si>
  <si>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</si>
  <si>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</si>
  <si>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</si>
  <si>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</si>
  <si>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</si>
  <si>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</si>
  <si>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</si>
  <si>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</si>
  <si>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</si>
  <si>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</si>
  <si>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</si>
  <si>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</si>
  <si>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</si>
  <si>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</si>
  <si>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</si>
  <si>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</si>
  <si>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</si>
  <si>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</si>
  <si>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</si>
  <si>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</si>
  <si>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</si>
  <si>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</si>
  <si>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</si>
  <si>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</si>
  <si>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</si>
  <si>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</si>
  <si>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</si>
  <si>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</si>
  <si>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</si>
  <si>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</si>
  <si>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</si>
  <si>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</si>
  <si>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</si>
  <si>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</si>
  <si>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</si>
  <si>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</si>
  <si>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</si>
  <si>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</si>
  <si>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</si>
  <si>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</si>
  <si>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</si>
  <si>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</si>
  <si>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</si>
  <si>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</si>
  <si>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</si>
  <si>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</si>
  <si>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</si>
  <si>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</si>
  <si>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</si>
  <si>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</si>
  <si>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</si>
  <si>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</si>
  <si>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</si>
  <si>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</si>
  <si>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</si>
  <si>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</si>
  <si>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</si>
  <si>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</si>
  <si>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</si>
  <si>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</si>
  <si>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</si>
  <si>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</si>
  <si>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</si>
  <si>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</si>
  <si>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</si>
  <si>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</si>
  <si>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</si>
  <si>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</si>
  <si>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</si>
  <si>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</si>
  <si>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</si>
  <si>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</si>
  <si>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</si>
  <si>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</si>
  <si>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</si>
  <si>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</si>
  <si>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</si>
  <si>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</si>
  <si>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</si>
  <si>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</si>
  <si>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</si>
  <si>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</si>
  <si>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</si>
  <si>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</si>
  <si>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</si>
  <si>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</si>
  <si>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</si>
  <si>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</si>
  <si>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</si>
  <si>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</si>
  <si>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</si>
  <si>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</si>
  <si>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</si>
  <si>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</si>
  <si>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</si>
  <si>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</si>
  <si>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</si>
  <si>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</si>
  <si>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</si>
  <si>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</si>
  <si>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</si>
  <si>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</si>
  <si>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</si>
  <si>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</si>
  <si>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</si>
  <si>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</si>
  <si>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</si>
  <si>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</si>
  <si>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</si>
  <si>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</si>
  <si>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</si>
  <si>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</si>
  <si>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</si>
  <si>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</si>
  <si>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</si>
  <si>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</si>
  <si>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</si>
  <si>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</si>
  <si>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</si>
  <si>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</si>
  <si>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</si>
  <si>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</si>
  <si>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</si>
  <si>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</si>
  <si>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</si>
  <si>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</si>
  <si>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</si>
  <si>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</si>
  <si>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</si>
  <si>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</si>
  <si>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</si>
  <si>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</si>
  <si>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</si>
  <si>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</si>
  <si>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</si>
  <si>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</si>
  <si>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</si>
  <si>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</si>
  <si>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</si>
  <si>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</si>
  <si>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</si>
  <si>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</si>
  <si>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</si>
  <si>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</si>
  <si>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</si>
  <si>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</si>
  <si>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</si>
  <si>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</si>
  <si>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</si>
  <si>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</si>
  <si>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</si>
  <si>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</si>
  <si>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</si>
  <si>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</si>
  <si>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</si>
  <si>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</si>
  <si>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</si>
  <si>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</si>
  <si>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</si>
  <si>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</si>
  <si>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</si>
  <si>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</si>
  <si>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</si>
  <si>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</si>
  <si>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</si>
  <si>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</si>
  <si>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</si>
  <si>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</si>
  <si>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</si>
  <si>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</si>
  <si>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</si>
  <si>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</si>
  <si>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</si>
  <si>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</si>
  <si>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</si>
  <si>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</si>
  <si>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</si>
  <si>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</si>
  <si>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</si>
  <si>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</si>
  <si>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</si>
  <si>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</si>
  <si>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</si>
  <si>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</si>
  <si>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</si>
  <si>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</si>
  <si>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</si>
  <si>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</si>
  <si>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</si>
  <si>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</si>
  <si>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</si>
  <si>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</si>
  <si>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</si>
  <si>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</si>
  <si>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</si>
  <si>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</si>
  <si>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</si>
  <si>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</si>
  <si>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</si>
  <si>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</si>
  <si>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</si>
  <si>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</si>
  <si>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</si>
  <si>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</si>
  <si>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</si>
  <si>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</si>
  <si>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</si>
  <si>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</si>
  <si>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</si>
  <si>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</si>
  <si>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</si>
  <si>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</si>
  <si>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</si>
  <si>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</si>
  <si>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</si>
  <si>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</si>
  <si>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</si>
  <si>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</si>
  <si>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</si>
  <si>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</si>
  <si>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</si>
  <si>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</si>
  <si>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</si>
  <si>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</si>
  <si>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</si>
  <si>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</si>
  <si>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</si>
  <si>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</si>
  <si>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</si>
  <si>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</si>
  <si>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</si>
  <si>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</si>
  <si>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</si>
  <si>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</si>
  <si>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</si>
  <si>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</si>
  <si>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</si>
  <si>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</si>
  <si>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</si>
  <si>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</si>
  <si>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</si>
  <si>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</si>
  <si>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</si>
  <si>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</si>
  <si>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</si>
  <si>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</si>
  <si>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</si>
  <si>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</si>
  <si>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</si>
  <si>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</si>
  <si>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</si>
  <si>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</si>
  <si>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</si>
  <si>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</si>
  <si>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</si>
  <si>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</si>
  <si>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</si>
  <si>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</si>
  <si>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</si>
  <si>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</si>
  <si>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</si>
  <si>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</si>
  <si>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</si>
  <si>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</si>
  <si>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</si>
  <si>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</si>
  <si>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</si>
  <si>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</si>
  <si>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</si>
  <si>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</si>
  <si>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</si>
  <si>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</si>
  <si>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</si>
  <si>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</si>
  <si>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</si>
  <si>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</si>
  <si>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</si>
  <si>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</si>
  <si>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</si>
  <si>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</si>
  <si>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</si>
  <si>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</si>
  <si>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</si>
  <si>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</si>
  <si>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</si>
  <si>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</si>
  <si>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</si>
  <si>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</si>
  <si>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</si>
  <si>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</si>
  <si>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</si>
  <si>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</si>
  <si>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</si>
  <si>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</si>
  <si>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</si>
  <si>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</si>
  <si>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</si>
  <si>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</si>
  <si>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</si>
  <si>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</si>
  <si>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</si>
  <si>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</si>
  <si>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</si>
  <si>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</si>
  <si>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</si>
  <si>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</si>
  <si>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</si>
  <si>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</si>
  <si>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</si>
  <si>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</si>
  <si>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</si>
  <si>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</si>
  <si>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</si>
  <si>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</si>
  <si>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</si>
  <si>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</si>
  <si>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</si>
  <si>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</si>
  <si>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</si>
  <si>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</si>
  <si>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</si>
  <si>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</si>
  <si>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</si>
  <si>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</si>
  <si>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</si>
  <si>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</si>
  <si>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</si>
  <si>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</si>
  <si>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</si>
  <si>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</si>
  <si>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</si>
  <si>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</si>
  <si>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</si>
  <si>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</si>
  <si>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</si>
  <si>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</si>
  <si>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</si>
  <si>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</si>
  <si>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</si>
  <si>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</si>
  <si>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</si>
  <si>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</si>
  <si>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</si>
  <si>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</si>
  <si>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</si>
  <si>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</si>
  <si>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</si>
  <si>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</si>
  <si>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</si>
  <si>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</si>
  <si>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</si>
  <si>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</si>
  <si>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</si>
  <si>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</si>
  <si>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</si>
  <si>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</si>
  <si>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</si>
  <si>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</si>
  <si>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</si>
  <si>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</si>
  <si>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</si>
  <si>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</si>
  <si>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</si>
  <si>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</si>
  <si>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</si>
  <si>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</si>
  <si>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</si>
  <si>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</si>
  <si>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</si>
  <si>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</si>
  <si>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</si>
  <si>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</si>
  <si>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</si>
  <si>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</si>
  <si>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</si>
  <si>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</si>
  <si>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</si>
  <si>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</si>
  <si>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</si>
  <si>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</si>
  <si>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</si>
  <si>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</si>
  <si>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</si>
  <si>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</si>
  <si>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</si>
  <si>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</si>
  <si>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</si>
  <si>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</si>
  <si>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</si>
  <si>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</si>
  <si>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</si>
  <si>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</si>
  <si>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</si>
  <si>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</si>
  <si>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</si>
  <si>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</si>
  <si>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</si>
  <si>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</si>
  <si>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</si>
  <si>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</si>
  <si>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</si>
  <si>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</si>
  <si>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</si>
  <si>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</si>
  <si>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</si>
  <si>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</si>
  <si>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</si>
  <si>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</si>
  <si>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</si>
  <si>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</si>
  <si>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</si>
  <si>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</si>
  <si>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</si>
  <si>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</si>
  <si>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</si>
  <si>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</si>
  <si>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</si>
  <si>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</si>
  <si>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</si>
  <si>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</si>
  <si>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</si>
  <si>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</si>
  <si>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</si>
  <si>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</si>
  <si>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</si>
  <si>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</si>
  <si>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</si>
  <si>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</si>
  <si>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</si>
  <si>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</si>
  <si>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</si>
  <si>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</si>
  <si>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</si>
  <si>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</si>
  <si>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</si>
  <si>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</si>
  <si>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</si>
  <si>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</si>
  <si>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</si>
  <si>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</si>
  <si>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</si>
  <si>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</si>
  <si>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</si>
  <si>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</si>
  <si>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</si>
  <si>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</si>
  <si>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</si>
  <si>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</si>
  <si>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</si>
  <si>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</si>
  <si>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</si>
  <si>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</si>
  <si>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</si>
  <si>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</si>
  <si>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</si>
  <si>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</si>
  <si>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</si>
  <si>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</si>
  <si>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</si>
  <si>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</si>
  <si>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</si>
  <si>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</si>
  <si>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</si>
  <si>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</si>
  <si>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</si>
  <si>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</si>
  <si>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</si>
  <si>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</si>
  <si>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</si>
  <si>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</si>
  <si>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</si>
  <si>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</si>
  <si>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</si>
  <si>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</si>
  <si>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</si>
  <si>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</si>
  <si>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</si>
  <si>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</si>
  <si>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</si>
  <si>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</si>
  <si>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</si>
  <si>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</si>
  <si>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</si>
  <si>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</si>
  <si>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</si>
  <si>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</si>
  <si>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</si>
  <si>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</si>
  <si>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</si>
  <si>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</si>
  <si>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</si>
  <si>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</si>
  <si>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</si>
  <si>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</si>
  <si>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</si>
  <si>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</si>
  <si>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</si>
  <si>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</si>
  <si>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</si>
  <si>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</si>
  <si>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</si>
  <si>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</si>
  <si>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</si>
  <si>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</si>
  <si>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</si>
  <si>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</si>
  <si>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</si>
  <si>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</si>
  <si>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</si>
  <si>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</si>
  <si>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</si>
  <si>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</si>
  <si>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</si>
  <si>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</si>
  <si>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</si>
  <si>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</si>
  <si>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</si>
  <si>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</si>
  <si>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</si>
  <si>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</si>
  <si>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</si>
  <si>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</si>
  <si>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</si>
  <si>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</si>
  <si>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</si>
  <si>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</si>
  <si>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</si>
  <si>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</si>
  <si>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</si>
  <si>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</si>
  <si>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</si>
  <si>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</si>
  <si>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</si>
  <si>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</si>
  <si>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</si>
  <si>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</si>
  <si>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</si>
  <si>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</si>
  <si>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</si>
  <si>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</si>
  <si>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</si>
  <si>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</si>
  <si>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</si>
  <si>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</si>
  <si>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</si>
  <si>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</si>
  <si>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</si>
  <si>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</si>
  <si>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</si>
  <si>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</si>
  <si>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</si>
  <si>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</si>
  <si>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</si>
  <si>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</si>
  <si>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</si>
  <si>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</si>
  <si>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</si>
  <si>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</si>
  <si>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</si>
  <si>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</si>
  <si>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</si>
  <si>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</si>
  <si>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</si>
  <si>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</si>
  <si>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</si>
  <si>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</si>
  <si>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</si>
  <si>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</si>
  <si>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</si>
  <si>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</si>
  <si>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</si>
  <si>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</si>
  <si>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</si>
  <si>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</si>
  <si>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</si>
  <si>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</si>
  <si>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</si>
  <si>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</si>
  <si>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</si>
  <si>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</si>
  <si>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</si>
  <si>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</si>
  <si>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</si>
  <si>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</si>
  <si>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</si>
  <si>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</si>
  <si>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</si>
  <si>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</si>
  <si>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</si>
  <si>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</si>
  <si>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</si>
  <si>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</si>
  <si>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</si>
  <si>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</si>
  <si>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</si>
  <si>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</si>
  <si>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</si>
  <si>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</si>
  <si>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</si>
  <si>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</si>
  <si>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</si>
  <si>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</si>
  <si>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</si>
  <si>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</si>
  <si>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</si>
  <si>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</si>
  <si>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</si>
  <si>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</si>
  <si>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</si>
  <si>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</si>
  <si>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</si>
  <si>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</si>
  <si>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</si>
  <si>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</si>
  <si>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</si>
  <si>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</si>
  <si>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</si>
  <si>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</si>
  <si>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</si>
  <si>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</si>
  <si>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</si>
  <si>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</si>
  <si>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</si>
  <si>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</si>
  <si>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</si>
  <si>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</si>
  <si>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</si>
  <si>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</si>
  <si>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</si>
  <si>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</si>
  <si>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</si>
  <si>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</si>
  <si>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</si>
  <si>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</si>
  <si>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</si>
  <si>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</si>
  <si>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</si>
  <si>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</si>
  <si>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</si>
  <si>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</si>
  <si>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</si>
  <si>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</si>
  <si>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</si>
  <si>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</si>
  <si>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</si>
  <si>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</si>
  <si>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</si>
  <si>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</si>
  <si>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</si>
  <si>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</si>
  <si>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</si>
  <si>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</si>
  <si>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</si>
  <si>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</si>
  <si>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</si>
  <si>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</si>
  <si>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</si>
  <si>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</si>
  <si>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</si>
  <si>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</si>
  <si>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</si>
  <si>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</si>
  <si>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</si>
  <si>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</si>
  <si>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</si>
  <si>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</si>
  <si>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</si>
  <si>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</si>
  <si>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</si>
  <si>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</si>
  <si>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</si>
  <si>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</si>
  <si>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</si>
  <si>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</si>
  <si>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</si>
  <si>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</si>
  <si>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</si>
  <si>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</si>
  <si>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</si>
  <si>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</si>
  <si>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</si>
  <si>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</si>
  <si>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</si>
  <si>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</si>
  <si>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</si>
  <si>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</si>
  <si>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</si>
  <si>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</si>
  <si>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</si>
  <si>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</si>
  <si>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</si>
  <si>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</si>
  <si>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</si>
  <si>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</si>
  <si>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</si>
  <si>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</si>
  <si>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</si>
  <si>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</si>
  <si>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</si>
  <si>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</si>
  <si>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</si>
  <si>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</si>
  <si>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</si>
  <si>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</si>
  <si>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</si>
  <si>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</si>
  <si>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</si>
  <si>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</si>
  <si>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</si>
  <si>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</si>
  <si>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</si>
  <si>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</si>
  <si>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</si>
  <si>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</si>
  <si>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</si>
  <si>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</si>
  <si>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</si>
  <si>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</si>
  <si>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</si>
  <si>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</si>
  <si>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</si>
  <si>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</si>
  <si>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</si>
  <si>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</si>
  <si>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</si>
  <si>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</si>
  <si>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</si>
  <si>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</si>
  <si>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</si>
  <si>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</si>
  <si>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</si>
  <si>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</si>
  <si>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</si>
  <si>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</si>
  <si>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</si>
  <si>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</si>
  <si>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</si>
  <si>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</si>
  <si>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</si>
  <si>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</si>
  <si>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</si>
  <si>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</si>
  <si>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</si>
  <si>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</si>
  <si>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</si>
  <si>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</si>
  <si>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</si>
  <si>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</si>
  <si>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</si>
  <si>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</si>
  <si>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</si>
  <si>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</si>
  <si>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</si>
  <si>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</si>
  <si>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</si>
  <si>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</si>
  <si>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</si>
  <si>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</si>
  <si>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</si>
  <si>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</si>
  <si>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</si>
  <si>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</si>
  <si>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</si>
  <si>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</si>
  <si>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</si>
  <si>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</si>
  <si>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</si>
  <si>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</si>
  <si>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</si>
  <si>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</si>
  <si>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</si>
  <si>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</si>
  <si>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</si>
  <si>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</si>
  <si>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</si>
  <si>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</si>
  <si>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</si>
  <si>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</si>
  <si>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</si>
  <si>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</si>
  <si>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</si>
  <si>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</si>
  <si>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</si>
  <si>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</si>
  <si>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</si>
  <si>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</si>
  <si>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</si>
  <si>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</si>
  <si>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</si>
  <si>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</si>
  <si>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</si>
  <si>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</si>
  <si>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</si>
  <si>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</si>
  <si>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</si>
  <si>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</si>
  <si>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</si>
  <si>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</si>
  <si>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</si>
  <si>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</si>
  <si>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</si>
  <si>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</si>
  <si>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</si>
  <si>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</si>
  <si>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</si>
  <si>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</si>
  <si>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</si>
  <si>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</si>
  <si>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</si>
  <si>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</si>
  <si>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</si>
  <si>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</si>
  <si>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</si>
  <si>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</si>
  <si>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</si>
  <si>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</si>
  <si>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</si>
  <si>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</si>
  <si>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</si>
  <si>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</si>
  <si>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</si>
  <si>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</si>
  <si>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</si>
  <si>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</si>
  <si>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</si>
  <si>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</si>
  <si>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</si>
  <si>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</si>
  <si>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</si>
  <si>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</si>
  <si>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</si>
  <si>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</si>
  <si>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</si>
  <si>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</si>
  <si>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</si>
  <si>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</si>
  <si>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</si>
  <si>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</si>
  <si>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</si>
  <si>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</si>
  <si>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</si>
  <si>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</si>
  <si>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</si>
  <si>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</si>
  <si>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</si>
  <si>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</si>
  <si>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</si>
  <si>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</si>
  <si>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</si>
  <si>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</si>
  <si>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</si>
  <si>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</si>
  <si>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</si>
  <si>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</si>
  <si>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</si>
  <si>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</si>
  <si>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</si>
  <si>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</si>
  <si>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</si>
  <si>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</si>
  <si>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</si>
  <si>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</si>
  <si>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</si>
  <si>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</si>
  <si>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</si>
  <si>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</si>
  <si>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</si>
  <si>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</si>
  <si>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</si>
  <si>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</si>
  <si>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</si>
  <si>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</si>
  <si>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</si>
  <si>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</si>
  <si>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</si>
  <si>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</si>
  <si>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</si>
  <si>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</si>
  <si>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</si>
  <si>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</si>
  <si>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</si>
  <si>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</si>
  <si>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</si>
  <si>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</si>
  <si>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</si>
  <si>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</si>
  <si>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</si>
  <si>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</si>
  <si>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</si>
  <si>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</si>
  <si>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</si>
  <si>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</si>
  <si>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</si>
  <si>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</si>
  <si>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</si>
  <si>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</si>
  <si>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</si>
  <si>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</si>
  <si>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</si>
  <si>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</si>
  <si>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</si>
  <si>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</si>
  <si>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</si>
  <si>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</si>
  <si>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</si>
  <si>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</si>
  <si>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</si>
  <si>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</si>
  <si>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</si>
  <si>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</si>
  <si>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</si>
  <si>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</si>
  <si>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</si>
  <si>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</si>
  <si>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</si>
  <si>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</si>
  <si>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</si>
  <si>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</si>
  <si>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</si>
  <si>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</si>
  <si>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</si>
  <si>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</si>
  <si>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</si>
  <si>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</si>
  <si>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</si>
  <si>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</si>
  <si>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</si>
  <si>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</si>
  <si>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</si>
  <si>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</si>
  <si>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</si>
  <si>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</si>
  <si>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</si>
  <si>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</si>
  <si>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</si>
  <si>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</si>
  <si>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</si>
  <si>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</si>
  <si>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</si>
  <si>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</si>
  <si>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</si>
  <si>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</si>
  <si>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</si>
  <si>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</si>
  <si>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</si>
  <si>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</si>
  <si>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</si>
  <si>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</si>
  <si>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</si>
  <si>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</si>
  <si>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</si>
  <si>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</si>
  <si>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</si>
  <si>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</si>
  <si>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</si>
  <si>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</si>
  <si>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</si>
  <si>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</si>
  <si>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</si>
  <si>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</si>
  <si>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</si>
  <si>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</si>
  <si>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</si>
  <si>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</si>
  <si>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</si>
  <si>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</si>
  <si>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</si>
  <si>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</si>
  <si>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</si>
  <si>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</si>
  <si>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</si>
  <si>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</si>
  <si>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</si>
  <si>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</si>
  <si>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</si>
  <si>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</si>
  <si>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</si>
  <si>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</si>
  <si>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</si>
  <si>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</si>
  <si>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</si>
  <si>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</si>
  <si>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</si>
  <si>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</si>
  <si>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</si>
  <si>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</si>
  <si>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</si>
  <si>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</si>
  <si>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</si>
  <si>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</si>
  <si>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</si>
  <si>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</si>
  <si>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</si>
  <si>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</si>
  <si>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</si>
  <si>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</si>
  <si>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</si>
  <si>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</si>
  <si>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</si>
  <si>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</si>
  <si>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</si>
  <si>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</si>
  <si>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</si>
  <si>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</si>
  <si>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</si>
  <si>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</si>
  <si>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</si>
  <si>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</si>
  <si>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</si>
  <si>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</si>
  <si>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</si>
  <si>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</si>
  <si>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</si>
  <si>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</si>
  <si>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</si>
  <si>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</si>
  <si>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</si>
  <si>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</si>
  <si>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</si>
  <si>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</si>
  <si>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</si>
  <si>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</si>
  <si>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</si>
  <si>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</si>
  <si>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</si>
  <si>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</si>
  <si>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</si>
  <si>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</si>
  <si>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</si>
  <si>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</si>
  <si>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</si>
  <si>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</si>
  <si>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</si>
  <si>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</si>
  <si>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</si>
  <si>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</si>
  <si>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</si>
  <si>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</si>
  <si>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</si>
  <si>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</si>
  <si>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</si>
  <si>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</si>
  <si>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</si>
  <si>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</si>
  <si>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</si>
  <si>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</si>
  <si>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</si>
  <si>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</si>
  <si>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</si>
  <si>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</si>
  <si>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</si>
  <si>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</si>
  <si>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</si>
  <si>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</si>
  <si>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</si>
  <si>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</si>
  <si>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</si>
  <si>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</si>
  <si>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</si>
  <si>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</si>
  <si>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</si>
  <si>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</si>
  <si>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</si>
  <si>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</si>
  <si>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</si>
  <si>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</si>
  <si>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</si>
  <si>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</si>
  <si>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</si>
  <si>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</si>
  <si>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</si>
  <si>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</si>
  <si>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</si>
  <si>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</si>
  <si>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</si>
  <si>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</si>
  <si>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</si>
  <si>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</si>
  <si>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</si>
  <si>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</si>
  <si>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</si>
  <si>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</si>
  <si>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</si>
  <si>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</si>
  <si>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</si>
  <si>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</si>
  <si>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</si>
  <si>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</si>
  <si>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</si>
  <si>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</si>
  <si>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</si>
  <si>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</si>
  <si>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</si>
  <si>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</si>
  <si>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</si>
  <si>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</si>
  <si>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</si>
  <si>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</si>
  <si>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</si>
  <si>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</si>
  <si>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</si>
  <si>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</si>
  <si>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</si>
  <si>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</si>
  <si>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</si>
  <si>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</si>
  <si>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</si>
  <si>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</si>
  <si>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</si>
  <si>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</si>
  <si>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</si>
  <si>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</si>
  <si>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</si>
  <si>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</si>
  <si>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</si>
  <si>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</si>
  <si>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</si>
  <si>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</si>
  <si>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</si>
  <si>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</si>
  <si>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</si>
  <si>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</si>
  <si>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</si>
  <si>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</si>
  <si>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</si>
  <si>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</si>
  <si>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</si>
  <si>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</si>
  <si>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</si>
  <si>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</si>
  <si>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</si>
  <si>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</si>
  <si>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</si>
  <si>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</si>
  <si>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</si>
  <si>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</si>
  <si>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</si>
  <si>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</si>
  <si>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</si>
  <si>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</si>
  <si>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</si>
  <si>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</si>
  <si>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</si>
  <si>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</si>
  <si>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</si>
  <si>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</si>
  <si>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</si>
  <si>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</si>
  <si>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</si>
  <si>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</si>
  <si>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</si>
  <si>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</si>
  <si>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</si>
  <si>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</si>
  <si>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</si>
  <si>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</si>
  <si>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</si>
  <si>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</si>
  <si>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</si>
  <si>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</si>
  <si>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</si>
  <si>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</si>
  <si>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</si>
  <si>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</si>
  <si>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</si>
  <si>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</si>
  <si>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</si>
  <si>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</si>
  <si>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</si>
  <si>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</si>
  <si>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</si>
  <si>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</si>
  <si>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</si>
  <si>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</si>
  <si>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</si>
  <si>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</si>
  <si>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</si>
  <si>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</si>
  <si>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</si>
  <si>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</si>
  <si>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</si>
  <si>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</si>
  <si>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</si>
  <si>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</si>
  <si>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</si>
  <si>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</si>
  <si>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</si>
  <si>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</si>
  <si>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</si>
  <si>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</si>
  <si>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</si>
  <si>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</si>
  <si>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</si>
  <si>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</si>
  <si>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</si>
  <si>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</si>
  <si>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</si>
  <si>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</si>
  <si>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</si>
  <si>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</si>
  <si>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</si>
  <si>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</si>
  <si>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</si>
  <si>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</si>
  <si>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</si>
  <si>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</si>
  <si>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</si>
  <si>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</si>
  <si>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</si>
  <si>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</si>
  <si>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</si>
  <si>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</si>
  <si>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</si>
  <si>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</si>
  <si>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</si>
  <si>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</si>
  <si>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</si>
  <si>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</si>
  <si>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</si>
  <si>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</si>
  <si>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</si>
  <si>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</si>
  <si>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</si>
  <si>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</si>
  <si>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</si>
  <si>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</si>
  <si>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</si>
  <si>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</si>
  <si>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</si>
  <si>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</si>
  <si>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</si>
  <si>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</si>
  <si>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</si>
  <si>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</si>
  <si>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</si>
  <si>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</si>
  <si>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</si>
  <si>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</si>
  <si>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</si>
  <si>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</si>
  <si>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</si>
  <si>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</si>
  <si>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</si>
  <si>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</si>
  <si>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</si>
  <si>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</si>
  <si>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</si>
  <si>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</si>
  <si>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</si>
  <si>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</si>
  <si>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</si>
  <si>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</si>
  <si>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</si>
  <si>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</si>
  <si>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</si>
  <si>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</si>
  <si>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</si>
  <si>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</si>
  <si>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</si>
  <si>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</si>
  <si>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</si>
  <si>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</si>
  <si>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</si>
  <si>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</si>
  <si>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</si>
  <si>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</si>
  <si>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</si>
  <si>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</si>
  <si>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</si>
  <si>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</si>
  <si>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</si>
  <si>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</si>
  <si>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</si>
  <si>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</si>
  <si>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</si>
  <si>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</si>
  <si>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</si>
  <si>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</si>
  <si>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</si>
  <si>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</si>
  <si>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</si>
  <si>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</si>
  <si>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</si>
  <si>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</si>
  <si>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</si>
  <si>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</si>
  <si>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</si>
  <si>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</si>
  <si>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</si>
  <si>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</si>
  <si>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</si>
  <si>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</si>
  <si>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</si>
  <si>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</si>
  <si>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</si>
  <si>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</si>
  <si>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</si>
  <si>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</si>
  <si>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</si>
  <si>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</si>
  <si>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</si>
  <si>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</si>
  <si>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</si>
  <si>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</si>
  <si>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</si>
  <si>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</si>
  <si>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</si>
  <si>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</si>
  <si>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</si>
  <si>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</si>
  <si>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</si>
  <si>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</si>
  <si>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</si>
  <si>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</si>
  <si>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</si>
  <si>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</si>
  <si>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</si>
  <si>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</si>
  <si>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</si>
  <si>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</si>
  <si>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</si>
  <si>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</si>
  <si>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</si>
  <si>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</si>
  <si>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</si>
  <si>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</si>
  <si>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</si>
  <si>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</si>
  <si>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</si>
  <si>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</si>
  <si>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</si>
  <si>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</si>
  <si>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</si>
  <si>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</si>
  <si>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</si>
  <si>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</si>
  <si>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</si>
  <si>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</si>
  <si>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</si>
  <si>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</si>
  <si>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</si>
  <si>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</si>
  <si>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</si>
  <si>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</si>
  <si>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</si>
  <si>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</si>
  <si>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</si>
  <si>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</si>
  <si>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</si>
  <si>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</si>
  <si>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</si>
  <si>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</si>
  <si>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</si>
  <si>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</si>
  <si>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</si>
  <si>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</si>
  <si>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</si>
  <si>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</si>
  <si>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</si>
  <si>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</si>
  <si>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</si>
  <si>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</si>
  <si>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</si>
  <si>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</si>
  <si>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</si>
  <si>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</si>
  <si>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</si>
  <si>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</si>
  <si>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</si>
  <si>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</si>
  <si>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</si>
  <si>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</si>
  <si>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</si>
  <si>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</si>
  <si>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</si>
  <si>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</si>
  <si>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</si>
  <si>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</si>
  <si>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</si>
  <si>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</si>
  <si>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</si>
  <si>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</si>
  <si>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</si>
  <si>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</si>
  <si>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</si>
  <si>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</si>
  <si>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</si>
  <si>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</si>
  <si>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</si>
  <si>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</si>
  <si>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</si>
  <si>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</si>
  <si>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</si>
  <si>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</si>
  <si>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</si>
  <si>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</si>
  <si>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</si>
  <si>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</si>
  <si>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</si>
  <si>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</si>
  <si>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</si>
  <si>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</si>
  <si>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</si>
  <si>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</si>
  <si>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</si>
  <si>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</si>
  <si>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</si>
  <si>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</si>
  <si>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</si>
  <si>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</si>
  <si>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</si>
  <si>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</si>
  <si>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</si>
  <si>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</si>
  <si>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</si>
  <si>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</si>
  <si>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</si>
  <si>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</si>
  <si>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</si>
  <si>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</si>
  <si>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</si>
  <si>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</si>
  <si>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</si>
  <si>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</si>
  <si>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</si>
  <si>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</si>
  <si>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</si>
  <si>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</si>
  <si>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</si>
  <si>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</si>
  <si>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</si>
  <si>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</si>
  <si>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</si>
  <si>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</si>
  <si>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</si>
  <si>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</si>
  <si>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</si>
  <si>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</si>
  <si>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</si>
  <si>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</si>
  <si>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</si>
  <si>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</si>
  <si>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</si>
  <si>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</si>
  <si>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</si>
  <si>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</si>
  <si>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</si>
  <si>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</si>
  <si>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</si>
  <si>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</si>
  <si>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</si>
  <si>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</si>
  <si>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</si>
  <si>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</si>
  <si>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</si>
  <si>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</si>
  <si>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</si>
  <si>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</si>
  <si>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</si>
  <si>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</si>
  <si>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</si>
  <si>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</si>
  <si>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</si>
  <si>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</si>
  <si>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</si>
  <si>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</si>
  <si>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</si>
  <si>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</si>
  <si>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</si>
  <si>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</si>
  <si>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</si>
  <si>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</si>
  <si>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</si>
  <si>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</si>
  <si>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</si>
  <si>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</si>
  <si>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</si>
  <si>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</si>
  <si>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</si>
  <si>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</si>
  <si>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</si>
  <si>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</si>
  <si>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</si>
  <si>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</si>
  <si>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</si>
  <si>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</si>
  <si>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</si>
  <si>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</si>
  <si>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</si>
  <si>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</si>
  <si>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</si>
  <si>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</si>
  <si>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</si>
  <si>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</si>
  <si>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</si>
  <si>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</si>
  <si>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</si>
  <si>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</si>
  <si>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</si>
  <si>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</si>
  <si>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</si>
  <si>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</si>
  <si>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</si>
  <si>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</si>
  <si>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</si>
  <si>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</si>
  <si>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</si>
  <si>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</si>
  <si>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</si>
  <si>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</si>
  <si>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</si>
  <si>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</si>
  <si>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</si>
  <si>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</si>
  <si>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</si>
  <si>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</si>
  <si>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</si>
  <si>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</si>
  <si>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</si>
  <si>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</si>
  <si>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</si>
  <si>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</si>
  <si>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</si>
  <si>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</si>
  <si>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</si>
  <si>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</si>
  <si>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</si>
  <si>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</si>
  <si>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</si>
  <si>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</si>
  <si>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</si>
  <si>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</si>
  <si>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</si>
  <si>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</si>
  <si>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</si>
  <si>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</si>
  <si>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</si>
  <si>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</si>
  <si>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</si>
  <si>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</si>
  <si>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</si>
  <si>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</si>
  <si>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</si>
  <si>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</si>
  <si>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</si>
  <si>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</si>
  <si>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</si>
  <si>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</si>
  <si>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</si>
  <si>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</si>
  <si>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</si>
  <si>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</si>
  <si>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</si>
  <si>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</si>
  <si>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</si>
  <si>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</si>
  <si>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</si>
  <si>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</si>
  <si>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</si>
  <si>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</si>
  <si>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</si>
  <si>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</si>
  <si>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</si>
  <si>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</si>
  <si>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</si>
  <si>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</si>
  <si>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</si>
  <si>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</si>
  <si>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</si>
  <si>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</si>
  <si>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</si>
  <si>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</si>
  <si>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</si>
  <si>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</si>
  <si>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</si>
  <si>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</si>
  <si>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</si>
  <si>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</si>
  <si>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</si>
  <si>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</si>
  <si>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</si>
  <si>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</si>
  <si>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</si>
  <si>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</si>
  <si>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</si>
  <si>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</si>
  <si>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</si>
  <si>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</si>
  <si>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</si>
  <si>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</si>
  <si>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</si>
  <si>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</si>
  <si>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</si>
  <si>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</si>
  <si>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</si>
  <si>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</si>
  <si>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</si>
  <si>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</si>
  <si>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</si>
  <si>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</si>
  <si>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</si>
  <si>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</si>
  <si>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</si>
  <si>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</si>
  <si>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</si>
  <si>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</si>
  <si>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</si>
  <si>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</si>
  <si>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</si>
  <si>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</si>
  <si>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</si>
  <si>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</si>
  <si>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</si>
  <si>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</si>
  <si>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</si>
  <si>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</si>
  <si>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</si>
  <si>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</si>
  <si>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</si>
  <si>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</si>
  <si>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</si>
  <si>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</si>
  <si>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</si>
  <si>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</si>
  <si>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</si>
  <si>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</si>
  <si>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</si>
  <si>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</si>
  <si>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</si>
  <si>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</si>
  <si>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</si>
  <si>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</si>
  <si>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</si>
  <si>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</si>
  <si>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</si>
  <si>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</si>
  <si>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</si>
  <si>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</si>
  <si>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</si>
  <si>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</si>
  <si>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</si>
  <si>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</si>
  <si>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</si>
  <si>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</si>
  <si>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</si>
  <si>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</si>
  <si>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</si>
  <si>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</si>
  <si>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</si>
  <si>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</si>
  <si>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</si>
  <si>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</si>
  <si>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</si>
  <si>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</si>
  <si>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</si>
  <si>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</si>
  <si>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</si>
  <si>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</si>
  <si>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</si>
  <si>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</si>
  <si>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</si>
  <si>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</si>
  <si>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</si>
  <si>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</si>
  <si>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</si>
  <si>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</si>
  <si>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</si>
  <si>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</si>
  <si>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</si>
  <si>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</si>
  <si>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</si>
  <si>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</si>
  <si>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</si>
  <si>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</si>
  <si>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</si>
  <si>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</si>
  <si>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</si>
  <si>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</si>
  <si>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</si>
  <si>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</si>
  <si>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</si>
  <si>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</si>
  <si>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</si>
  <si>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</si>
  <si>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</si>
  <si>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</si>
  <si>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</si>
  <si>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</si>
  <si>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</si>
  <si>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</si>
  <si>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</si>
  <si>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</si>
  <si>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</si>
  <si>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</si>
  <si>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</si>
  <si>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</si>
  <si>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</si>
  <si>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</si>
  <si>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</si>
  <si>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</si>
  <si>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</si>
  <si>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</si>
  <si>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</si>
  <si>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</si>
  <si>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</si>
  <si>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</si>
  <si>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</si>
  <si>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</si>
  <si>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</si>
  <si>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</si>
  <si>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</si>
  <si>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</si>
  <si>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</si>
  <si>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</si>
  <si>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</si>
  <si>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</si>
  <si>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</si>
  <si>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</si>
  <si>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</si>
  <si>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</si>
  <si>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</si>
  <si>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</si>
  <si>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</si>
  <si>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</si>
  <si>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</si>
  <si>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</si>
  <si>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</si>
  <si>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</si>
  <si>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</si>
  <si>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</si>
  <si>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</si>
  <si>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</si>
  <si>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</si>
  <si>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</si>
  <si>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</si>
  <si>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</si>
  <si>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</si>
  <si>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</si>
  <si>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</si>
  <si>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</si>
  <si>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</si>
  <si>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</si>
  <si>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</si>
  <si>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</si>
  <si>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</si>
  <si>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</si>
  <si>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</si>
  <si>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</si>
  <si>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</si>
  <si>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</si>
  <si>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</si>
  <si>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</si>
  <si>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</si>
  <si>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</si>
  <si>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</si>
  <si>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</si>
  <si>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</si>
  <si>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</si>
  <si>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</si>
  <si>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</si>
  <si>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</si>
  <si>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</si>
  <si>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</si>
  <si>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</si>
  <si>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</si>
  <si>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</si>
  <si>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</si>
  <si>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</si>
  <si>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</si>
  <si>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</si>
  <si>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</si>
  <si>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</si>
  <si>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</si>
  <si>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</si>
  <si>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</si>
  <si>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</si>
  <si>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</si>
  <si>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</si>
  <si>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</si>
  <si>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</si>
  <si>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</si>
  <si>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</si>
  <si>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</si>
  <si>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</si>
  <si>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</si>
  <si>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</si>
  <si>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</si>
  <si>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</si>
  <si>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</si>
  <si>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</si>
  <si>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</si>
  <si>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</si>
  <si>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</si>
  <si>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</si>
  <si>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</si>
  <si>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</si>
  <si>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</si>
  <si>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</si>
  <si>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</si>
  <si>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</si>
  <si>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</si>
  <si>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</si>
  <si>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</si>
  <si>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</si>
  <si>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</si>
  <si>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</si>
  <si>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</si>
  <si>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</si>
  <si>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</si>
  <si>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</si>
  <si>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</si>
  <si>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</si>
  <si>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</si>
  <si>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</si>
  <si>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</si>
  <si>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</si>
  <si>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</si>
  <si>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</si>
  <si>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</si>
  <si>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</si>
  <si>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</si>
  <si>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</si>
  <si>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</si>
  <si>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</si>
  <si>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</si>
  <si>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</si>
  <si>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</si>
  <si>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</si>
  <si>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</si>
  <si>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</si>
  <si>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</si>
  <si>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</si>
  <si>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</si>
  <si>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</si>
  <si>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</si>
  <si>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</si>
  <si>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</si>
  <si>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</si>
  <si>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</si>
  <si>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</si>
  <si>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</si>
  <si>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</si>
  <si>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</si>
  <si>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</si>
  <si>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</si>
  <si>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</si>
  <si>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</si>
  <si>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</si>
  <si>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</si>
  <si>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</si>
  <si>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</si>
  <si>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</si>
  <si>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</si>
  <si>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</si>
  <si>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</si>
  <si>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</si>
  <si>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</si>
  <si>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</si>
  <si>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</si>
  <si>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</si>
  <si>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</si>
  <si>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</si>
  <si>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</si>
  <si>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</si>
  <si>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</si>
  <si>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</si>
  <si>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</si>
  <si>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</si>
  <si>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</si>
  <si>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</si>
  <si>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</si>
  <si>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</si>
  <si>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</si>
  <si>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</si>
  <si>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</si>
  <si>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</si>
  <si>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</si>
  <si>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</si>
  <si>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</si>
  <si>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</si>
  <si>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</si>
  <si>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</si>
  <si>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</si>
  <si>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</si>
  <si>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</si>
  <si>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</si>
  <si>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</si>
  <si>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</si>
  <si>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</si>
  <si>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</si>
  <si>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</si>
  <si>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</si>
  <si>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</si>
  <si>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</si>
  <si>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</si>
  <si>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</si>
  <si>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</si>
  <si>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</si>
  <si>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</si>
  <si>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</si>
  <si>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</si>
  <si>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</si>
  <si>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</si>
  <si>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</si>
  <si>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</si>
  <si>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</si>
  <si>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</si>
  <si>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</si>
  <si>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</si>
  <si>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</si>
  <si>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</si>
  <si>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</si>
  <si>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</si>
  <si>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</si>
  <si>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</si>
  <si>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</si>
  <si>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</si>
  <si>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</si>
  <si>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</si>
  <si>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</si>
  <si>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</si>
  <si>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</si>
  <si>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</si>
  <si>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</si>
  <si>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</si>
  <si>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</si>
  <si>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</si>
  <si>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</si>
  <si>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</si>
  <si>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</si>
  <si>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</si>
  <si>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</si>
  <si>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</si>
  <si>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</si>
  <si>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</si>
  <si>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</si>
  <si>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</si>
  <si>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</si>
  <si>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</si>
  <si>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</si>
  <si>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</si>
  <si>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</si>
  <si>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</si>
  <si>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</si>
  <si>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</si>
  <si>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</si>
  <si>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</si>
  <si>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</si>
  <si>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</si>
  <si>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</si>
  <si>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</si>
  <si>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</si>
  <si>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</si>
  <si>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</si>
  <si>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</si>
  <si>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</si>
  <si>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</si>
  <si>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</si>
  <si>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</si>
  <si>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</si>
  <si>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</si>
  <si>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</si>
  <si>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</si>
  <si>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</si>
  <si>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</si>
  <si>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</si>
  <si>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</si>
  <si>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</si>
  <si>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</si>
  <si>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</si>
  <si>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</si>
  <si>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</si>
  <si>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</si>
  <si>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</si>
  <si>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</si>
  <si>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</si>
  <si>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</si>
  <si>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</si>
  <si>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</si>
  <si>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</si>
  <si>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</si>
  <si>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</si>
  <si>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</si>
  <si>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</si>
  <si>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</si>
  <si>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</si>
  <si>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</si>
  <si>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</si>
  <si>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</si>
  <si>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</si>
  <si>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</si>
  <si>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</si>
  <si>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</si>
  <si>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</si>
  <si>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</si>
  <si>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</si>
  <si>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</si>
  <si>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</si>
  <si>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</si>
  <si>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</si>
  <si>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</si>
  <si>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</si>
  <si>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</si>
  <si>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</si>
  <si>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</si>
  <si>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</si>
  <si>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</si>
  <si>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</si>
  <si>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</si>
  <si>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</si>
  <si>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</si>
  <si>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</si>
  <si>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</si>
  <si>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</si>
  <si>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</si>
  <si>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</si>
  <si>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</si>
  <si>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</si>
  <si>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</si>
  <si>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</si>
  <si>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</si>
  <si>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</si>
  <si>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</si>
  <si>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</si>
  <si>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</si>
  <si>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</si>
  <si>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</si>
  <si>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</si>
  <si>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</si>
  <si>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</si>
  <si>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</si>
  <si>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</si>
  <si>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</si>
  <si>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</si>
  <si>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</si>
  <si>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</si>
  <si>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</si>
  <si>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</si>
  <si>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</si>
  <si>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</si>
  <si>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</si>
  <si>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</si>
  <si>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</si>
  <si>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</si>
  <si>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</si>
  <si>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</si>
  <si>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</si>
  <si>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</si>
  <si>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</si>
  <si>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</si>
  <si>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</si>
  <si>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</si>
  <si>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</si>
  <si>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</si>
  <si>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</si>
  <si>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</si>
  <si>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</si>
  <si>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</si>
  <si>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</si>
  <si>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</si>
  <si>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</si>
  <si>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</si>
  <si>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</si>
  <si>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</si>
  <si>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</si>
  <si>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</si>
  <si>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</si>
  <si>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</si>
  <si>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</si>
  <si>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</si>
  <si>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</si>
  <si>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</si>
  <si>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</si>
  <si>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</si>
  <si>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</si>
  <si>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</si>
  <si>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</si>
  <si>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</si>
  <si>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</si>
  <si>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</si>
  <si>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</si>
  <si>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</si>
  <si>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</si>
  <si>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</si>
  <si>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</si>
  <si>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</si>
  <si>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</si>
  <si>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</si>
  <si>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</si>
  <si>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</si>
  <si>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</si>
  <si>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</si>
  <si>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</si>
  <si>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</si>
  <si>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</si>
  <si>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</si>
  <si>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</si>
  <si>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</si>
  <si>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</si>
  <si>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</si>
  <si>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</si>
  <si>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</si>
  <si>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</si>
  <si>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</si>
  <si>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</si>
  <si>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</si>
  <si>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</si>
  <si>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</si>
  <si>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</si>
  <si>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</si>
  <si>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</si>
  <si>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</si>
  <si>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</si>
  <si>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</si>
  <si>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</si>
  <si>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</si>
  <si>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</si>
  <si>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</si>
  <si>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</si>
  <si>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</si>
  <si>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</si>
  <si>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</si>
  <si>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</si>
  <si>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</si>
  <si>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</si>
  <si>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</si>
  <si>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</si>
  <si>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</si>
  <si>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</si>
  <si>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</si>
  <si>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</si>
  <si>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</si>
  <si>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</si>
  <si>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</si>
  <si>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</si>
  <si>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</si>
  <si>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</si>
  <si>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</si>
  <si>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</si>
  <si>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</si>
  <si>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</si>
  <si>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</si>
  <si>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</si>
  <si>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</si>
  <si>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</si>
  <si>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</si>
  <si>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</si>
  <si>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</si>
  <si>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</si>
  <si>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</si>
  <si>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</si>
  <si>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</si>
  <si>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</si>
  <si>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</si>
  <si>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</si>
  <si>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</si>
  <si>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</si>
  <si>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</si>
  <si>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</si>
  <si>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</si>
  <si>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</si>
  <si>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</si>
  <si>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</si>
  <si>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</si>
  <si>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</si>
  <si>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</si>
  <si>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</si>
  <si>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</si>
  <si>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</si>
  <si>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</si>
  <si>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</si>
  <si>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</si>
  <si>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</si>
  <si>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</si>
  <si>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</si>
  <si>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</si>
  <si>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</si>
  <si>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</si>
  <si>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</si>
  <si>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</si>
  <si>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</si>
  <si>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</si>
  <si>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</si>
  <si>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</si>
  <si>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</si>
  <si>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</si>
  <si>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</si>
  <si>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</si>
  <si>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</si>
  <si>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</si>
  <si>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</si>
  <si>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</si>
  <si>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</si>
  <si>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</si>
  <si>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</si>
  <si>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</si>
  <si>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</si>
  <si>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</si>
  <si>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</si>
  <si>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</si>
  <si>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</si>
  <si>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</si>
  <si>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</si>
  <si>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</si>
  <si>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</si>
  <si>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</si>
  <si>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</si>
  <si>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</si>
  <si>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</si>
  <si>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</si>
  <si>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</si>
  <si>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</si>
  <si>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</si>
  <si>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</si>
  <si>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</si>
  <si>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</si>
  <si>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</si>
  <si>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</si>
  <si>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</si>
  <si>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</si>
  <si>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</si>
  <si>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</si>
  <si>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</si>
  <si>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</si>
  <si>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</si>
  <si>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</si>
  <si>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</si>
  <si>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</si>
  <si>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</si>
  <si>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</si>
  <si>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</si>
  <si>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</si>
  <si>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</si>
  <si>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</si>
  <si>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</si>
  <si>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</si>
  <si>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</si>
  <si>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</si>
  <si>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</si>
  <si>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</si>
  <si>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</si>
  <si>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</si>
  <si>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</si>
  <si>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</si>
  <si>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</si>
  <si>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</si>
  <si>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</si>
  <si>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</si>
  <si>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</si>
  <si>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</si>
  <si>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</si>
  <si>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</si>
  <si>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</si>
  <si>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</si>
  <si>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</si>
  <si>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</si>
  <si>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</si>
  <si>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</si>
  <si>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</si>
  <si>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</si>
  <si>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</si>
  <si>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</si>
  <si>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</si>
  <si>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</si>
  <si>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</si>
  <si>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</si>
  <si>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</si>
  <si>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</si>
  <si>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</si>
  <si>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</si>
  <si>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</si>
  <si>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</si>
  <si>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</si>
  <si>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</si>
  <si>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</si>
  <si>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</si>
  <si>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</si>
  <si>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</si>
  <si>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</si>
  <si>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</si>
  <si>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</si>
  <si>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</si>
  <si>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</si>
  <si>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</si>
  <si>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</si>
  <si>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</si>
  <si>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</si>
  <si>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</si>
  <si>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</si>
  <si>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</si>
  <si>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</si>
  <si>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</si>
  <si>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</si>
  <si>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</si>
  <si>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</si>
  <si>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</si>
  <si>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</si>
  <si>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</si>
  <si>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</si>
  <si>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</si>
  <si>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</si>
  <si>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</si>
  <si>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</si>
  <si>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</si>
  <si>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</si>
  <si>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</si>
  <si>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</si>
  <si>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</si>
  <si>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</si>
  <si>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</si>
  <si>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</si>
  <si>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</si>
  <si>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</si>
  <si>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</si>
  <si>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</si>
  <si>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</si>
  <si>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</si>
  <si>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</si>
  <si>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</si>
  <si>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</si>
  <si>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</si>
  <si>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</si>
  <si>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</si>
  <si>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</si>
  <si>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</si>
  <si>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</si>
  <si>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</si>
  <si>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</si>
  <si>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</si>
  <si>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</si>
  <si>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</si>
  <si>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</si>
  <si>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</si>
  <si>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</si>
  <si>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</si>
  <si>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</si>
  <si>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</si>
  <si>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</si>
  <si>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</si>
  <si>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</si>
  <si>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</si>
  <si>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</si>
  <si>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</si>
  <si>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</si>
  <si>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</si>
  <si>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</si>
  <si>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</si>
  <si>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</si>
  <si>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</si>
  <si>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</si>
  <si>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</si>
  <si>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</si>
  <si>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</si>
  <si>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</si>
  <si>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</si>
  <si>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</si>
  <si>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</si>
  <si>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</si>
  <si>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</si>
  <si>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</si>
  <si>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</si>
  <si>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</si>
  <si>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</si>
  <si>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</si>
  <si>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</si>
  <si>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</si>
  <si>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</si>
  <si>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</si>
  <si>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</si>
  <si>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</si>
  <si>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</si>
  <si>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</si>
  <si>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</si>
  <si>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</si>
  <si>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</si>
  <si>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</si>
  <si>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</si>
  <si>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</si>
  <si>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</si>
  <si>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</si>
  <si>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</si>
  <si>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</si>
  <si>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</si>
  <si>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</si>
  <si>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</si>
  <si>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</si>
  <si>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</si>
  <si>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</si>
  <si>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</si>
  <si>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</si>
  <si>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</si>
  <si>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</si>
  <si>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</si>
  <si>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</si>
  <si>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</si>
  <si>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</si>
  <si>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</si>
  <si>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</si>
  <si>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</si>
  <si>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</si>
  <si>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</si>
  <si>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</si>
  <si>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</si>
  <si>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</si>
  <si>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</si>
  <si>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</si>
  <si>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</si>
  <si>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</si>
  <si>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</si>
  <si>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</si>
  <si>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</si>
  <si>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</si>
  <si>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</si>
  <si>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</si>
  <si>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</si>
  <si>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</si>
  <si>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</si>
  <si>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</si>
  <si>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</si>
  <si>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</si>
  <si>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</si>
  <si>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</si>
  <si>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</si>
  <si>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</si>
  <si>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</si>
  <si>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</si>
  <si>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</si>
  <si>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</si>
  <si>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</si>
  <si>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</si>
  <si>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</si>
  <si>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</si>
  <si>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</si>
  <si>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</si>
  <si>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</si>
  <si>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</si>
  <si>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</si>
  <si>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</si>
  <si>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</si>
  <si>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</si>
  <si>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</si>
  <si>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</si>
  <si>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</si>
  <si>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</si>
  <si>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</si>
  <si>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</si>
  <si>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</si>
  <si>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</si>
  <si>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</si>
  <si>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</si>
  <si>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</si>
  <si>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</si>
  <si>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</si>
  <si>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</si>
  <si>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</si>
  <si>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</si>
  <si>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</si>
  <si>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</si>
  <si>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</si>
  <si>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</si>
  <si>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</si>
  <si>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</si>
  <si>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</si>
  <si>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</si>
  <si>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</si>
  <si>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</si>
  <si>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</si>
  <si>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</si>
  <si>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</si>
  <si>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</si>
  <si>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</si>
  <si>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</si>
  <si>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</si>
  <si>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</si>
  <si>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</si>
  <si>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</si>
  <si>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</si>
  <si>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</si>
  <si>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</si>
  <si>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</si>
  <si>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</si>
  <si>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</si>
  <si>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</si>
  <si>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</si>
  <si>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</si>
  <si>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</si>
  <si>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</si>
  <si>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</si>
  <si>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</si>
  <si>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</si>
  <si>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</si>
  <si>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</si>
  <si>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</si>
  <si>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</si>
  <si>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</si>
  <si>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</si>
  <si>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</si>
  <si>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</si>
  <si>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</si>
  <si>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</si>
  <si>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</si>
  <si>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</si>
  <si>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</si>
  <si>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</si>
  <si>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</si>
  <si>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</si>
  <si>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</si>
  <si>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</si>
  <si>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</si>
  <si>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</si>
  <si>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</si>
  <si>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</si>
  <si>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</si>
  <si>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</si>
  <si>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</si>
  <si>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</si>
  <si>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</si>
  <si>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</si>
  <si>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</si>
  <si>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</si>
  <si>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</si>
  <si>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</si>
  <si>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</si>
  <si>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</si>
  <si>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</si>
  <si>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</si>
  <si>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</si>
  <si>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</si>
  <si>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</si>
  <si>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</si>
  <si>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</si>
  <si>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</si>
  <si>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</si>
  <si>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</si>
  <si>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</si>
  <si>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</si>
  <si>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</si>
  <si>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</si>
  <si>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</si>
  <si>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</si>
  <si>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</si>
  <si>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</si>
  <si>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</si>
  <si>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</si>
  <si>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</si>
  <si>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</si>
  <si>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</si>
  <si>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</si>
  <si>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</si>
  <si>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</si>
  <si>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</si>
  <si>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</si>
  <si>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</si>
  <si>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</si>
  <si>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</si>
  <si>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</si>
  <si>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</si>
  <si>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</si>
  <si>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</si>
  <si>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</si>
  <si>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</si>
  <si>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</si>
  <si>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</si>
  <si>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</si>
  <si>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</si>
  <si>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</si>
  <si>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</si>
  <si>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</si>
  <si>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</si>
  <si>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</si>
  <si>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</si>
  <si>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</si>
  <si>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</si>
  <si>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</si>
  <si>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</si>
  <si>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</si>
  <si>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</si>
  <si>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</si>
  <si>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</si>
  <si>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</si>
  <si>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</si>
  <si>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</si>
  <si>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</si>
  <si>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</si>
  <si>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</si>
  <si>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</si>
  <si>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</si>
  <si>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</si>
  <si>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</si>
  <si>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</si>
  <si>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</si>
  <si>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</si>
  <si>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</si>
  <si>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</si>
  <si>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</si>
  <si>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</si>
  <si>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</si>
  <si>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</si>
  <si>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</si>
  <si>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</si>
  <si>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</si>
  <si>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</si>
  <si>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</si>
  <si>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</si>
  <si>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</si>
  <si>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</si>
  <si>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</si>
  <si>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</si>
  <si>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</si>
  <si>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</si>
  <si>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</si>
  <si>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</si>
  <si>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</si>
  <si>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</si>
  <si>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</si>
  <si>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</si>
  <si>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</si>
  <si>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</si>
  <si>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</si>
  <si>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</si>
  <si>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</si>
  <si>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</si>
  <si>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</si>
  <si>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</si>
  <si>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</si>
  <si>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</si>
  <si>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</si>
  <si>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</si>
  <si>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</si>
  <si>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</si>
  <si>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</si>
  <si>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</si>
  <si>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</si>
  <si>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</si>
  <si>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</si>
  <si>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</si>
  <si>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</si>
  <si>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</si>
  <si>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</si>
  <si>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</si>
  <si>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</si>
  <si>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</si>
  <si>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</si>
  <si>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</si>
  <si>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</si>
  <si>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</si>
  <si>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</si>
  <si>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</si>
  <si>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</si>
  <si>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</si>
  <si>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</si>
  <si>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</si>
  <si>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</si>
  <si>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</si>
  <si>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</si>
  <si>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</si>
  <si>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</si>
  <si>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</si>
  <si>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</si>
  <si>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</si>
  <si>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</si>
  <si>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</si>
  <si>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</si>
  <si>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</si>
  <si>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</si>
  <si>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</si>
  <si>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</si>
  <si>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</si>
  <si>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</si>
  <si>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</si>
  <si>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</si>
  <si>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</si>
  <si>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</si>
  <si>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</si>
  <si>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</si>
  <si>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</si>
  <si>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</si>
  <si>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</si>
  <si>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</si>
  <si>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</si>
  <si>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</si>
  <si>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</si>
  <si>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</si>
  <si>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</si>
  <si>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</si>
  <si>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</si>
  <si>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</si>
  <si>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</si>
  <si>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</si>
  <si>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</si>
  <si>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</si>
  <si>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</si>
  <si>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</si>
  <si>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</si>
  <si>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</si>
  <si>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</si>
  <si>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</si>
  <si>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</si>
  <si>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</si>
  <si>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</si>
  <si>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</si>
  <si>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</si>
  <si>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</si>
  <si>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</si>
  <si>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</si>
  <si>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</si>
  <si>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</si>
  <si>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</si>
  <si>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</si>
  <si>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</si>
  <si>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</si>
  <si>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</si>
  <si>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</si>
  <si>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</si>
  <si>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</si>
  <si>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</si>
  <si>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</si>
  <si>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</si>
  <si>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</si>
  <si>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</si>
  <si>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</si>
  <si>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</si>
  <si>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</si>
  <si>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</si>
  <si>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</si>
  <si>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</si>
  <si>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</si>
  <si>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</si>
  <si>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</si>
  <si>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</si>
  <si>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</si>
  <si>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</si>
  <si>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</si>
  <si>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</si>
  <si>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</si>
  <si>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</si>
  <si>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</si>
  <si>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</si>
  <si>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</si>
  <si>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</si>
  <si>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</si>
  <si>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</si>
  <si>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</si>
  <si>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</si>
  <si>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</si>
  <si>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</si>
  <si>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</si>
  <si>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</si>
  <si>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</si>
  <si>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</si>
  <si>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</si>
  <si>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</si>
  <si>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</si>
  <si>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</si>
  <si>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</si>
  <si>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</si>
  <si>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</si>
  <si>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</si>
  <si>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</si>
  <si>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</si>
  <si>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</si>
  <si>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</si>
  <si>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</si>
  <si>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</si>
  <si>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</si>
  <si>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</si>
  <si>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</si>
  <si>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</si>
  <si>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</si>
  <si>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</si>
  <si>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</si>
  <si>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</si>
  <si>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</si>
  <si>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</si>
  <si>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</si>
  <si>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</si>
  <si>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</si>
  <si>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</si>
  <si>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</si>
  <si>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</si>
  <si>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</si>
  <si>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</si>
  <si>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</si>
  <si>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</si>
  <si>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</si>
  <si>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</si>
  <si>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</si>
  <si>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</si>
  <si>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</si>
  <si>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</si>
  <si>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</si>
  <si>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</si>
  <si>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</si>
  <si>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</si>
  <si>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</si>
  <si>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</si>
  <si>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</si>
  <si>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</si>
  <si>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</si>
  <si>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</si>
  <si>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</si>
  <si>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</si>
  <si>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</si>
  <si>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</si>
  <si>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</si>
  <si>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</si>
  <si>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</si>
  <si>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</si>
  <si>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</si>
  <si>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</si>
  <si>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</si>
  <si>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</si>
  <si>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</si>
  <si>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</si>
  <si>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</si>
  <si>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</si>
  <si>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</si>
  <si>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</si>
  <si>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</si>
  <si>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</si>
  <si>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</si>
  <si>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</si>
  <si>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</si>
  <si>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</si>
  <si>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</si>
  <si>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</si>
  <si>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</si>
  <si>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</si>
  <si>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</si>
  <si>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</si>
  <si>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</si>
  <si>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</si>
  <si>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</si>
  <si>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</si>
  <si>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</si>
  <si>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</si>
  <si>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</si>
  <si>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</si>
  <si>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</si>
  <si>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</si>
  <si>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</si>
  <si>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</si>
  <si>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</si>
  <si>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</si>
  <si>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</si>
  <si>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</si>
  <si>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</si>
  <si>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</si>
  <si>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</si>
  <si>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</si>
  <si>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</si>
  <si>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</si>
  <si>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</si>
  <si>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</si>
  <si>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</si>
  <si>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</si>
  <si>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</si>
  <si>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</si>
  <si>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</si>
  <si>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</si>
  <si>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</si>
  <si>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</si>
  <si>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</si>
  <si>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</si>
  <si>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</si>
  <si>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</si>
  <si>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</si>
  <si>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</si>
  <si>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</si>
  <si>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</si>
  <si>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</si>
  <si>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</si>
  <si>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</si>
  <si>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</si>
  <si>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</si>
  <si>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</si>
  <si>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</si>
  <si>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</si>
  <si>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</si>
  <si>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</si>
  <si>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</si>
  <si>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</si>
  <si>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</si>
  <si>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</si>
  <si>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</si>
  <si>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</si>
  <si>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</si>
  <si>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</si>
  <si>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</si>
  <si>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</si>
  <si>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</si>
  <si>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</si>
  <si>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</si>
  <si>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</si>
  <si>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</si>
  <si>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</si>
  <si>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</si>
  <si>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</si>
  <si>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</si>
  <si>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</si>
  <si>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</si>
  <si>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</si>
  <si>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</si>
  <si>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</si>
  <si>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</si>
  <si>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</si>
  <si>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</si>
  <si>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</si>
  <si>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</si>
  <si>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</si>
  <si>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</si>
  <si>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</si>
  <si>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</si>
  <si>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</si>
  <si>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</si>
  <si>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</si>
  <si>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</si>
  <si>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</si>
  <si>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</si>
  <si>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</si>
  <si>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</si>
  <si>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</si>
  <si>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</si>
  <si>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</si>
  <si>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</si>
  <si>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</si>
  <si>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</si>
  <si>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</si>
  <si>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</si>
  <si>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</si>
  <si>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</si>
  <si>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</si>
  <si>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</si>
  <si>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</si>
  <si>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</si>
  <si>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</si>
  <si>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</si>
  <si>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</si>
  <si>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</si>
  <si>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</si>
  <si>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</si>
  <si>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</si>
  <si>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</si>
  <si>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</si>
  <si>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</si>
  <si>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</si>
  <si>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</si>
  <si>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</si>
  <si>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</si>
  <si>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</si>
  <si>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</si>
  <si>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</si>
  <si>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</si>
  <si>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</si>
  <si>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</si>
  <si>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</si>
  <si>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</si>
  <si>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</si>
  <si>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</si>
  <si>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</si>
  <si>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</si>
  <si>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</si>
  <si>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</si>
  <si>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</si>
  <si>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</si>
  <si>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</si>
  <si>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</si>
  <si>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</si>
  <si>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</si>
  <si>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</si>
  <si>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</si>
  <si>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</si>
  <si>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</si>
  <si>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</si>
  <si>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</si>
  <si>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</si>
  <si>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</si>
  <si>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</si>
  <si>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</si>
  <si>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</si>
  <si>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</si>
  <si>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</si>
  <si>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</si>
  <si>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</si>
  <si>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</si>
  <si>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</si>
  <si>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</si>
  <si>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</si>
  <si>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</si>
  <si>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</si>
  <si>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</si>
  <si>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</si>
  <si>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</si>
  <si>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</si>
  <si>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</si>
  <si>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</si>
  <si>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</si>
  <si>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</si>
  <si>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</si>
  <si>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</si>
  <si>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</si>
  <si>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</si>
  <si>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</si>
  <si>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</si>
  <si>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</si>
  <si>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</si>
  <si>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</si>
  <si>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</si>
  <si>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</si>
  <si>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</si>
  <si>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</si>
  <si>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</si>
  <si>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</si>
  <si>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</si>
  <si>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</si>
  <si>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</si>
  <si>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</si>
  <si>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</si>
  <si>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</si>
  <si>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</si>
  <si>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</si>
  <si>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</si>
  <si>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</si>
  <si>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</si>
  <si>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</si>
  <si>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</si>
  <si>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</si>
  <si>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</si>
  <si>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</si>
  <si>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</si>
  <si>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</si>
  <si>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</si>
  <si>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</si>
  <si>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</si>
  <si>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</si>
  <si>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</si>
  <si>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</si>
  <si>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</si>
  <si>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</si>
  <si>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</si>
  <si>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</si>
  <si>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</si>
  <si>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</si>
  <si>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</si>
  <si>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</si>
  <si>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</si>
  <si>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</si>
  <si>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</si>
  <si>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</si>
  <si>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</si>
  <si>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</si>
  <si>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</si>
  <si>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</si>
  <si>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</si>
  <si>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</si>
  <si>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</si>
  <si>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</si>
  <si>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</si>
  <si>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</si>
  <si>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</si>
  <si>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</si>
  <si>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</si>
  <si>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</si>
  <si>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</si>
  <si>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</si>
  <si>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</si>
  <si>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</si>
  <si>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</si>
  <si>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</si>
  <si>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</si>
  <si>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</si>
  <si>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</si>
  <si>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</si>
  <si>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</si>
  <si>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</si>
  <si>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</si>
  <si>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</si>
  <si>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</si>
  <si>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</si>
  <si>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</si>
  <si>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</si>
  <si>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</si>
  <si>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</si>
  <si>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</si>
  <si>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</si>
  <si>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</si>
  <si>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</si>
  <si>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</si>
  <si>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</si>
  <si>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</si>
  <si>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</si>
  <si>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</si>
  <si>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</si>
  <si>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</si>
  <si>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</si>
  <si>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</si>
  <si>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</si>
  <si>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</si>
  <si>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</si>
  <si>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</si>
  <si>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</si>
  <si>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</si>
  <si>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</si>
  <si>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</si>
  <si>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</si>
  <si>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</si>
  <si>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</si>
  <si>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</si>
  <si>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</si>
  <si>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</si>
  <si>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</si>
  <si>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</si>
  <si>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</si>
  <si>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</si>
  <si>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</si>
  <si>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</si>
  <si>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</si>
  <si>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</si>
  <si>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</si>
  <si>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</si>
  <si>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</si>
  <si>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</si>
  <si>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</si>
  <si>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</si>
  <si>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</si>
  <si>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</si>
  <si>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</si>
  <si>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</si>
  <si>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</si>
  <si>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</si>
  <si>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</si>
  <si>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</si>
  <si>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</si>
  <si>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</si>
  <si>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</si>
  <si>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</si>
  <si>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</si>
  <si>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</si>
  <si>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</si>
  <si>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</si>
  <si>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</si>
  <si>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</si>
  <si>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</si>
  <si>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</si>
  <si>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</si>
  <si>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</si>
  <si>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</si>
  <si>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</si>
  <si>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</si>
  <si>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</si>
  <si>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</si>
  <si>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</si>
  <si>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</si>
  <si>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</si>
  <si>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</si>
  <si>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</si>
  <si>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</si>
  <si>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</si>
  <si>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</si>
  <si>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</si>
  <si>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</si>
  <si>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</si>
  <si>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</si>
  <si>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</si>
  <si>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</si>
  <si>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</si>
  <si>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</si>
  <si>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</si>
  <si>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</si>
  <si>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</si>
  <si>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</si>
  <si>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</si>
  <si>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</si>
  <si>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</si>
  <si>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</si>
  <si>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</si>
  <si>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</si>
  <si>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</si>
  <si>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</si>
  <si>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</si>
  <si>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</si>
  <si>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</si>
  <si>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</si>
  <si>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</si>
  <si>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</si>
  <si>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</si>
  <si>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</si>
  <si>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</si>
  <si>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</si>
  <si>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</si>
  <si>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</si>
  <si>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</si>
  <si>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</si>
  <si>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</si>
  <si>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</si>
  <si>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</si>
  <si>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</si>
  <si>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</si>
  <si>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</si>
  <si>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</si>
  <si>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</si>
  <si>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</si>
  <si>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</si>
  <si>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</si>
  <si>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</si>
  <si>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</si>
  <si>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</si>
  <si>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</si>
  <si>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</si>
  <si>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</si>
  <si>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</si>
  <si>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</si>
  <si>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</si>
  <si>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</si>
  <si>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</si>
  <si>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</si>
  <si>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</si>
  <si>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</si>
  <si>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</si>
  <si>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</si>
  <si>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</si>
  <si>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</si>
  <si>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</si>
  <si>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</si>
  <si>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</si>
  <si>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</si>
  <si>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</si>
  <si>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</si>
  <si>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</si>
  <si>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</si>
  <si>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</si>
  <si>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</si>
  <si>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</si>
  <si>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</si>
  <si>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</si>
  <si>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</si>
  <si>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</si>
  <si>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</si>
  <si>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</si>
  <si>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</si>
  <si>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</si>
  <si>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</si>
  <si>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</si>
  <si>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</si>
  <si>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</si>
  <si>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</si>
  <si>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</si>
  <si>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</si>
  <si>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</si>
  <si>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</si>
  <si>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</si>
  <si>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</si>
  <si>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</si>
  <si>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</si>
  <si>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</si>
  <si>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</si>
  <si>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</si>
  <si>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</si>
  <si>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</si>
  <si>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</si>
  <si>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</si>
  <si>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</si>
  <si>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</si>
  <si>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</si>
  <si>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</si>
  <si>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</si>
  <si>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</si>
  <si>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</si>
  <si>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</si>
  <si>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</si>
  <si>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</si>
  <si>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</si>
  <si>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</si>
  <si>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</si>
  <si>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</si>
  <si>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</si>
  <si>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</si>
  <si>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</si>
  <si>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</si>
  <si>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</si>
  <si>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</si>
  <si>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</si>
  <si>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</si>
  <si>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</si>
  <si>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</si>
  <si>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</si>
  <si>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</si>
  <si>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</si>
  <si>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</si>
  <si>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</si>
  <si>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</si>
  <si>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</si>
  <si>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</si>
  <si>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</si>
  <si>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</si>
  <si>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</si>
  <si>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</si>
  <si>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</si>
  <si>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</si>
  <si>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</si>
  <si>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</si>
  <si>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</si>
  <si>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</si>
  <si>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</si>
  <si>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</si>
  <si>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</si>
  <si>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</si>
  <si>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</si>
  <si>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</si>
  <si>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</si>
  <si>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</si>
  <si>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</si>
  <si>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</si>
  <si>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</si>
  <si>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</si>
  <si>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</si>
  <si>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</si>
  <si>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</si>
  <si>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</si>
  <si>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</si>
  <si>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</si>
  <si>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</si>
  <si>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</si>
  <si>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</si>
  <si>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</si>
  <si>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</si>
  <si>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</si>
  <si>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</si>
  <si>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</si>
  <si>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</si>
  <si>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</si>
  <si>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</si>
  <si>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</si>
  <si>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</si>
  <si>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</si>
  <si>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</si>
  <si>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</si>
  <si>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</si>
  <si>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</si>
  <si>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</si>
  <si>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</si>
  <si>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</si>
  <si>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</si>
  <si>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</si>
  <si>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</si>
  <si>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</si>
  <si>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</si>
  <si>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</si>
  <si>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</si>
  <si>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</si>
  <si>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</si>
  <si>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</si>
  <si>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</si>
  <si>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</si>
  <si>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</si>
  <si>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</si>
  <si>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</si>
  <si>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</si>
  <si>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</si>
  <si>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</si>
  <si>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</si>
  <si>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</si>
  <si>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</si>
  <si>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</si>
  <si>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</si>
  <si>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</si>
  <si>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</si>
  <si>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</si>
  <si>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</si>
  <si>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</si>
  <si>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</si>
  <si>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</si>
  <si>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</si>
  <si>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</si>
  <si>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</si>
  <si>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</si>
  <si>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</si>
  <si>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</si>
  <si>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</si>
  <si>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</si>
  <si>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</si>
  <si>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</si>
  <si>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</si>
  <si>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</si>
  <si>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</si>
  <si>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</si>
  <si>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</si>
  <si>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</si>
  <si>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</si>
  <si>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</si>
  <si>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</si>
  <si>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</si>
  <si>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</si>
  <si>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</si>
  <si>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</si>
  <si>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</si>
  <si>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</si>
  <si>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</si>
  <si>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</si>
  <si>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</si>
  <si>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</si>
  <si>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</si>
  <si>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</si>
  <si>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</si>
  <si>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</si>
  <si>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</si>
  <si>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</si>
  <si>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</si>
  <si>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</si>
  <si>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</si>
  <si>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</si>
  <si>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</si>
  <si>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</si>
  <si>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</si>
  <si>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</si>
  <si>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</si>
  <si>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</si>
  <si>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</si>
  <si>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</si>
  <si>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</si>
  <si>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</si>
  <si>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</si>
  <si>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</si>
  <si>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</si>
  <si>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</si>
  <si>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</si>
  <si>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</si>
  <si>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</si>
  <si>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</si>
  <si>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</si>
  <si>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</si>
  <si>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</si>
  <si>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</si>
  <si>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</si>
  <si>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</si>
  <si>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</si>
  <si>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</si>
  <si>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</si>
  <si>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</si>
  <si>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</si>
  <si>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</si>
  <si>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</si>
  <si>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</si>
  <si>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</si>
  <si>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</si>
  <si>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</si>
  <si>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</si>
  <si>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</si>
  <si>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</si>
  <si>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</si>
  <si>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</si>
  <si>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</si>
  <si>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</si>
  <si>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</si>
  <si>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</si>
  <si>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</si>
  <si>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</si>
  <si>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</si>
  <si>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</si>
  <si>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</si>
  <si>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</si>
  <si>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</si>
  <si>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</si>
  <si>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</si>
  <si>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</si>
  <si>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</si>
  <si>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</si>
  <si>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</si>
  <si>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</si>
  <si>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</si>
  <si>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</si>
  <si>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</si>
  <si>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</si>
  <si>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</si>
  <si>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</si>
  <si>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</si>
  <si>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</si>
  <si>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</si>
  <si>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</si>
  <si>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</si>
  <si>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</si>
  <si>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</si>
  <si>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</si>
  <si>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</si>
  <si>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</si>
  <si>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</si>
  <si>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</si>
  <si>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</si>
  <si>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</si>
  <si>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</si>
  <si>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</si>
  <si>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</si>
  <si>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</si>
  <si>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</si>
  <si>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</si>
  <si>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</si>
  <si>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</si>
  <si>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</si>
  <si>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</si>
  <si>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</si>
  <si>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</si>
  <si>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</si>
  <si>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</si>
  <si>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</si>
  <si>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</si>
  <si>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</si>
  <si>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</si>
  <si>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</si>
  <si>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</si>
  <si>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</si>
  <si>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</si>
  <si>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</si>
  <si>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</si>
  <si>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</si>
  <si>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</si>
  <si>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</si>
  <si>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</si>
  <si>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</si>
  <si>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</si>
  <si>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</si>
  <si>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</si>
  <si>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</si>
  <si>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</si>
  <si>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</si>
  <si>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</si>
  <si>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</si>
  <si>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</si>
  <si>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</si>
  <si>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</si>
  <si>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</si>
  <si>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</si>
  <si>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</si>
  <si>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</si>
  <si>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</si>
  <si>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</si>
  <si>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</si>
  <si>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</si>
  <si>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</si>
  <si>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</si>
  <si>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</si>
  <si>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</si>
  <si>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</si>
  <si>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</si>
  <si>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</si>
  <si>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</si>
  <si>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</si>
  <si>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</si>
  <si>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</si>
  <si>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</si>
  <si>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</si>
  <si>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</si>
  <si>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</si>
  <si>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</si>
  <si>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</si>
  <si>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</si>
  <si>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</si>
  <si>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</si>
  <si>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</si>
  <si>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</si>
  <si>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</si>
  <si>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</si>
  <si>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</si>
  <si>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</si>
  <si>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</si>
  <si>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</si>
  <si>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</si>
  <si>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</si>
  <si>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</si>
  <si>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</si>
  <si>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</si>
  <si>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</si>
  <si>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</si>
  <si>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</si>
  <si>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</si>
  <si>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</si>
  <si>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</si>
  <si>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</si>
  <si>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</si>
  <si>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</si>
  <si>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</si>
  <si>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</si>
  <si>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</si>
  <si>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</si>
  <si>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</si>
  <si>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</si>
  <si>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</si>
  <si>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</si>
  <si>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</si>
  <si>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</si>
  <si>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</si>
  <si>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</si>
  <si>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</si>
  <si>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</si>
  <si>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</si>
  <si>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</si>
  <si>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</si>
  <si>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</si>
  <si>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</si>
  <si>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</si>
  <si>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</si>
  <si>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</si>
  <si>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</si>
  <si>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</si>
  <si>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</si>
  <si>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</si>
  <si>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</si>
  <si>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</si>
  <si>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</si>
  <si>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</si>
  <si>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</si>
  <si>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</si>
  <si>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</si>
  <si>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</si>
  <si>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</si>
  <si>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</si>
  <si>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</si>
  <si>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</si>
  <si>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</si>
  <si>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</si>
  <si>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</si>
  <si>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</si>
  <si>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</si>
  <si>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</si>
  <si>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</si>
  <si>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</si>
  <si>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</si>
  <si>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</si>
  <si>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</si>
  <si>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</si>
  <si>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</si>
  <si>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</si>
  <si>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</si>
  <si>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</si>
  <si>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</si>
  <si>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</si>
  <si>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</si>
  <si>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</si>
  <si>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</si>
  <si>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</si>
  <si>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</si>
  <si>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</si>
  <si>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</si>
  <si>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</si>
  <si>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</si>
  <si>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</si>
  <si>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</si>
  <si>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</si>
  <si>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</si>
  <si>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</si>
  <si>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</si>
  <si>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</si>
  <si>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</si>
  <si>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</si>
  <si>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</si>
  <si>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</si>
  <si>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</si>
  <si>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</si>
  <si>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</si>
  <si>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</si>
  <si>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</si>
  <si>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</si>
  <si>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</si>
  <si>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</si>
  <si>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</si>
  <si>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</si>
  <si>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</si>
  <si>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</si>
  <si>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</si>
  <si>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</si>
  <si>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</si>
  <si>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</si>
  <si>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</si>
  <si>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</si>
  <si>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</si>
  <si>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</si>
  <si>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</si>
  <si>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</si>
  <si>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</si>
  <si>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</si>
  <si>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</si>
  <si>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</si>
  <si>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</si>
  <si>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</si>
  <si>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</si>
  <si>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</si>
  <si>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</si>
  <si>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</si>
  <si>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</si>
  <si>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</si>
  <si>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</si>
  <si>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</si>
  <si>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</si>
  <si>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</si>
  <si>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</si>
  <si>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</si>
  <si>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</si>
  <si>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</si>
  <si>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</si>
  <si>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</si>
  <si>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</si>
  <si>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</si>
  <si>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</si>
  <si>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</si>
  <si>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</si>
  <si>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</si>
  <si>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</si>
  <si>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</si>
  <si>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</si>
  <si>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</si>
  <si>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</si>
  <si>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</si>
  <si>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</si>
  <si>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</si>
  <si>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</si>
  <si>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</si>
  <si>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</si>
  <si>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</si>
  <si>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</si>
  <si>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</si>
  <si>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</si>
  <si>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</si>
  <si>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</si>
  <si>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</si>
  <si>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</si>
  <si>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</si>
  <si>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</si>
  <si>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</si>
  <si>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</si>
  <si>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</si>
  <si>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</si>
  <si>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</si>
  <si>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</si>
  <si>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</si>
  <si>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</si>
  <si>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</si>
  <si>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</si>
  <si>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</si>
  <si>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</si>
  <si>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</si>
  <si>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</si>
  <si>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</si>
  <si>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</si>
  <si>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</si>
  <si>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</si>
  <si>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</si>
  <si>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</si>
  <si>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</si>
  <si>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</si>
  <si>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</si>
  <si>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</si>
  <si>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</si>
  <si>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</si>
  <si>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</si>
  <si>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</si>
  <si>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</si>
  <si>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</si>
  <si>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</si>
  <si>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</si>
  <si>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</si>
  <si>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</si>
  <si>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</si>
  <si>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</si>
  <si>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</si>
  <si>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</si>
  <si>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</si>
  <si>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</si>
  <si>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</si>
  <si>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</si>
  <si>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</si>
  <si>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</si>
  <si>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</si>
  <si>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</si>
  <si>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</si>
  <si>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</si>
  <si>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</si>
  <si>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</si>
  <si>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</si>
  <si>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</si>
  <si>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</si>
  <si>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</si>
  <si>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</si>
  <si>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</si>
  <si>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</si>
  <si>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</si>
  <si>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</si>
  <si>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</si>
  <si>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</si>
  <si>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</si>
  <si>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</si>
  <si>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</si>
  <si>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</si>
  <si>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</si>
  <si>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</si>
  <si>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</si>
  <si>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</si>
  <si>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</si>
  <si>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</si>
  <si>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</si>
  <si>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</si>
  <si>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</si>
  <si>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</si>
  <si>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</si>
  <si>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</si>
  <si>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</si>
  <si>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</si>
  <si>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</si>
  <si>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</si>
  <si>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</si>
  <si>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</si>
  <si>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</si>
  <si>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</si>
  <si>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</si>
  <si>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</si>
  <si>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</si>
  <si>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</si>
  <si>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</si>
  <si>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</si>
  <si>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</si>
  <si>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</si>
  <si>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</si>
  <si>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</si>
  <si>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</si>
  <si>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</si>
  <si>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</si>
  <si>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</si>
  <si>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</si>
  <si>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</si>
  <si>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</si>
  <si>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</si>
  <si>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</si>
  <si>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</si>
  <si>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</si>
  <si>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</si>
  <si>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</si>
  <si>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</si>
  <si>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</si>
  <si>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</si>
  <si>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</si>
  <si>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</si>
  <si>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</si>
  <si>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</si>
  <si>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</si>
  <si>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</si>
  <si>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</si>
  <si>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</si>
  <si>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</si>
  <si>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</si>
  <si>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</si>
  <si>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</si>
  <si>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</si>
  <si>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</si>
  <si>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</si>
  <si>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</si>
  <si>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</si>
  <si>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</si>
  <si>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</si>
  <si>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</si>
  <si>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</si>
  <si>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</si>
  <si>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</si>
  <si>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</si>
  <si>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</si>
  <si>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</si>
  <si>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</si>
  <si>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</si>
  <si>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</si>
  <si>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</si>
  <si>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</si>
  <si>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</si>
  <si>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</si>
  <si>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</si>
  <si>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</si>
  <si>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</si>
  <si>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</si>
  <si>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</si>
  <si>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</si>
  <si>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</si>
  <si>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</si>
  <si>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</si>
  <si>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</si>
  <si>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</si>
  <si>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</si>
  <si>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</si>
  <si>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</si>
  <si>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</si>
  <si>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</si>
  <si>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</si>
  <si>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</si>
  <si>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</si>
  <si>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</si>
  <si>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</si>
  <si>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</si>
  <si>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</si>
  <si>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</si>
  <si>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</si>
  <si>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</si>
  <si>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</si>
  <si>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</si>
  <si>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</si>
  <si>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</si>
  <si>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</si>
  <si>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</si>
  <si>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</si>
  <si>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</si>
  <si>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</si>
  <si>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</si>
  <si>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</si>
  <si>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</si>
  <si>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</si>
  <si>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</si>
  <si>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</si>
  <si>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</si>
  <si>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</si>
  <si>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</si>
  <si>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</si>
  <si>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</si>
  <si>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</si>
  <si>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</si>
  <si>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</si>
  <si>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</si>
  <si>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</si>
  <si>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</si>
  <si>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</si>
  <si>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</si>
  <si>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</si>
  <si>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</si>
  <si>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</si>
  <si>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</si>
  <si>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</si>
  <si>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</si>
  <si>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</si>
  <si>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</si>
  <si>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</si>
  <si>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</si>
  <si>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</si>
  <si>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</si>
  <si>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</si>
  <si>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</si>
  <si>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</si>
  <si>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</si>
  <si>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</si>
  <si>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</si>
  <si>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</si>
  <si>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</si>
  <si>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</si>
  <si>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</si>
  <si>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</si>
  <si>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</si>
  <si>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</si>
  <si>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</si>
  <si>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</si>
  <si>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</si>
  <si>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</si>
  <si>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</si>
  <si>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</si>
  <si>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</si>
  <si>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</si>
  <si>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</si>
  <si>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</si>
  <si>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</si>
  <si>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</si>
  <si>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</si>
  <si>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</si>
  <si>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</si>
  <si>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</si>
  <si>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</si>
  <si>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</si>
  <si>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</si>
  <si>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</si>
  <si>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</si>
  <si>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</si>
  <si>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</si>
  <si>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</si>
  <si>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</si>
  <si>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</si>
  <si>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</si>
  <si>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</si>
  <si>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</si>
  <si>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</si>
  <si>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</si>
  <si>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</si>
  <si>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</si>
  <si>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</si>
  <si>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</si>
  <si>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</si>
  <si>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</si>
  <si>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</si>
  <si>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</si>
  <si>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</si>
  <si>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</si>
  <si>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</si>
  <si>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</si>
  <si>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</si>
  <si>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</si>
  <si>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</si>
  <si>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</si>
  <si>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</si>
  <si>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</si>
  <si>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</si>
  <si>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</si>
  <si>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</si>
  <si>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</si>
  <si>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</si>
  <si>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</si>
  <si>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</si>
  <si>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</si>
  <si>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</si>
  <si>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</si>
  <si>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</si>
  <si>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</si>
  <si>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</si>
  <si>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</si>
  <si>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</si>
  <si>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</si>
  <si>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</si>
  <si>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</si>
  <si>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</si>
  <si>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</si>
  <si>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</si>
  <si>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</si>
  <si>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</si>
  <si>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</si>
  <si>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</si>
  <si>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</si>
  <si>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</si>
  <si>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</si>
  <si>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</si>
  <si>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</si>
  <si>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</si>
  <si>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</si>
  <si>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</si>
  <si>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</si>
  <si>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</si>
  <si>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</si>
  <si>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</si>
  <si>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</si>
  <si>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</si>
  <si>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</si>
  <si>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</si>
  <si>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</si>
  <si>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</si>
  <si>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</si>
  <si>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</si>
  <si>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</si>
  <si>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</si>
  <si>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</si>
  <si>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</si>
  <si>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</si>
  <si>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</si>
  <si>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</si>
  <si>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</si>
  <si>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</si>
  <si>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</si>
  <si>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</si>
  <si>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</si>
  <si>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</si>
  <si>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</si>
  <si>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</si>
  <si>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</si>
  <si>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</si>
  <si>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</si>
  <si>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</si>
  <si>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</si>
  <si>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</si>
  <si>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</si>
  <si>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</si>
  <si>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</si>
  <si>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</si>
  <si>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</si>
  <si>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</si>
  <si>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</si>
  <si>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</si>
  <si>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</si>
  <si>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</si>
  <si>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</si>
  <si>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</si>
  <si>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</si>
  <si>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</si>
  <si>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</si>
  <si>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</si>
  <si>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</si>
  <si>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</si>
  <si>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</si>
  <si>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</si>
  <si>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</si>
  <si>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</si>
  <si>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</si>
  <si>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</si>
  <si>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</si>
  <si>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</si>
  <si>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</si>
  <si>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</si>
  <si>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</si>
  <si>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</si>
  <si>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</si>
  <si>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</si>
  <si>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</si>
  <si>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</si>
  <si>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</si>
  <si>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</si>
  <si>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</si>
  <si>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</si>
  <si>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</si>
  <si>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</si>
  <si>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</si>
  <si>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</si>
  <si>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</si>
  <si>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</si>
  <si>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</si>
  <si>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</si>
  <si>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</si>
  <si>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</si>
  <si>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</si>
  <si>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</si>
  <si>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</si>
  <si>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</si>
  <si>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</si>
  <si>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</si>
  <si>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</si>
  <si>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</si>
  <si>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</si>
  <si>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</si>
  <si>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</si>
  <si>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</si>
  <si>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</si>
  <si>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</si>
  <si>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</si>
  <si>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</si>
  <si>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</si>
  <si>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</si>
  <si>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</si>
  <si>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</si>
  <si>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</si>
  <si>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</si>
  <si>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</si>
  <si>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</si>
  <si>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</si>
  <si>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</si>
  <si>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</si>
  <si>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</si>
  <si>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</si>
  <si>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</si>
  <si>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</si>
  <si>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</si>
  <si>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</si>
  <si>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</si>
  <si>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</si>
  <si>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</si>
  <si>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</si>
  <si>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</si>
  <si>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</si>
  <si>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</si>
  <si>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</si>
  <si>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</si>
  <si>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</si>
  <si>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</si>
  <si>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</si>
  <si>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</si>
  <si>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</si>
  <si>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</si>
  <si>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</si>
  <si>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</si>
  <si>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</si>
  <si>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</si>
  <si>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</si>
  <si>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</si>
  <si>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</si>
  <si>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</si>
  <si>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</si>
  <si>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</si>
  <si>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</si>
  <si>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</si>
  <si>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</si>
  <si>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</si>
  <si>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</si>
  <si>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</si>
  <si>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</si>
  <si>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</si>
  <si>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</si>
  <si>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</si>
  <si>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</si>
  <si>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</si>
  <si>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</si>
  <si>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</si>
  <si>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</si>
  <si>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</si>
  <si>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</si>
  <si>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</si>
  <si>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</si>
  <si>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</si>
  <si>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</si>
  <si>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</si>
  <si>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</si>
  <si>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</si>
  <si>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</si>
  <si>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</si>
  <si>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</si>
  <si>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</si>
  <si>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</si>
  <si>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</si>
  <si>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</si>
  <si>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</si>
  <si>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</si>
  <si>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</si>
  <si>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</si>
  <si>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</si>
  <si>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</si>
  <si>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</si>
  <si>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</si>
  <si>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</si>
  <si>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</si>
  <si>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</si>
  <si>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</si>
  <si>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</si>
  <si>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</si>
  <si>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</si>
  <si>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</si>
  <si>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</si>
  <si>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</si>
  <si>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</si>
  <si>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</si>
  <si>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</si>
  <si>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</si>
  <si>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</si>
  <si>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</si>
  <si>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</si>
  <si>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</si>
  <si>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</si>
  <si>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</si>
  <si>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</si>
  <si>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</si>
  <si>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</si>
  <si>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</si>
  <si>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</si>
  <si>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</si>
  <si>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</si>
  <si>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</si>
  <si>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</si>
  <si>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</si>
  <si>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</si>
  <si>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</si>
  <si>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</si>
  <si>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</si>
  <si>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</si>
  <si>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</si>
  <si>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</si>
  <si>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</si>
  <si>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</si>
  <si>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</si>
  <si>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</si>
  <si>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</si>
  <si>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</si>
  <si>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</si>
  <si>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</si>
  <si>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</si>
  <si>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</si>
  <si>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</si>
  <si>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</si>
  <si>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</si>
  <si>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</si>
  <si>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</si>
  <si>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</si>
  <si>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</si>
  <si>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</si>
  <si>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</si>
  <si>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</si>
  <si>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</si>
  <si>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</si>
  <si>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</si>
  <si>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</si>
  <si>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</si>
  <si>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</si>
  <si>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</si>
  <si>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</si>
  <si>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</si>
  <si>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</si>
  <si>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</si>
  <si>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</si>
  <si>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</si>
  <si>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</si>
  <si>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</si>
  <si>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</si>
  <si>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</si>
  <si>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</si>
  <si>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</si>
  <si>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</si>
  <si>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</si>
  <si>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</si>
  <si>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</si>
  <si>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</si>
  <si>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</si>
  <si>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</si>
  <si>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</si>
  <si>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</si>
  <si>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</si>
  <si>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</si>
  <si>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</si>
  <si>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</si>
  <si>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</si>
  <si>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</si>
  <si>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</si>
  <si>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</si>
  <si>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</si>
  <si>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</si>
  <si>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</si>
  <si>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</si>
  <si>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</si>
  <si>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</si>
  <si>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</si>
  <si>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</si>
  <si>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</si>
  <si>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</si>
  <si>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</si>
  <si>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</si>
  <si>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</si>
  <si>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</si>
  <si>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</si>
  <si>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</si>
  <si>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</si>
  <si>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</si>
  <si>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</si>
  <si>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</si>
  <si>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</si>
  <si>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</si>
  <si>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</si>
  <si>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</si>
  <si>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</si>
  <si>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</si>
  <si>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</si>
  <si>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</si>
  <si>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</si>
  <si>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</si>
  <si>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</si>
  <si>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</si>
  <si>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</si>
  <si>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</si>
  <si>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</si>
  <si>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</si>
  <si>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</si>
  <si>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</si>
  <si>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</si>
  <si>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</si>
  <si>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</si>
  <si>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</si>
  <si>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</si>
  <si>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</si>
  <si>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</si>
  <si>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</si>
  <si>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</si>
  <si>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</si>
  <si>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</si>
  <si>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</si>
  <si>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</si>
  <si>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</si>
  <si>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</si>
  <si>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</si>
  <si>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</si>
  <si>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</si>
  <si>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</si>
  <si>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</si>
  <si>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</si>
  <si>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</si>
  <si>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</si>
  <si>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</si>
  <si>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</si>
  <si>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</si>
  <si>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</si>
  <si>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</si>
  <si>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</si>
  <si>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</si>
  <si>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</si>
  <si>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</si>
  <si>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</si>
  <si>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</si>
  <si>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</si>
  <si>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</si>
  <si>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</si>
  <si>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</si>
  <si>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</si>
  <si>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</si>
  <si>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</si>
  <si>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</si>
  <si>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</si>
  <si>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</si>
  <si>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</si>
  <si>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</si>
  <si>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</si>
  <si>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</si>
  <si>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</si>
  <si>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</si>
  <si>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</si>
  <si>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</si>
  <si>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</si>
  <si>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</si>
  <si>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</si>
  <si>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</si>
  <si>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</si>
  <si>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</si>
  <si>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</si>
  <si>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</si>
  <si>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</si>
  <si>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</si>
  <si>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</si>
  <si>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</si>
  <si>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</si>
  <si>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</si>
  <si>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</si>
  <si>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</si>
  <si>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</si>
  <si>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</si>
  <si>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</si>
  <si>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</si>
  <si>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</si>
  <si>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</si>
  <si>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</si>
  <si>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</si>
  <si>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</si>
  <si>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</si>
  <si>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</si>
  <si>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</si>
  <si>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</si>
  <si>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</si>
  <si>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</si>
  <si>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</si>
  <si>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</si>
  <si>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</si>
  <si>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</si>
  <si>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</si>
  <si>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</si>
  <si>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</si>
  <si>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</si>
  <si>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</si>
  <si>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</si>
  <si>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</si>
  <si>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</si>
  <si>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</si>
  <si>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</si>
  <si>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</si>
  <si>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</si>
  <si>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</si>
  <si>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</si>
  <si>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</si>
  <si>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</si>
  <si>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</si>
  <si>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</si>
  <si>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</si>
  <si>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</si>
  <si>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</si>
  <si>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</si>
  <si>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</si>
  <si>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</si>
  <si>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</si>
  <si>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</si>
  <si>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</si>
  <si>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</si>
  <si>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</si>
  <si>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</si>
  <si>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</si>
  <si>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</si>
  <si>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</si>
  <si>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</si>
  <si>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</si>
  <si>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</si>
  <si>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</si>
  <si>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</si>
  <si>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</si>
  <si>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</si>
  <si>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</si>
  <si>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</si>
  <si>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</si>
  <si>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</si>
  <si>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</si>
  <si>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</si>
  <si>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</si>
  <si>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</si>
  <si>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</si>
  <si>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</si>
  <si>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</si>
  <si>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</si>
  <si>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</si>
  <si>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</si>
  <si>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</si>
  <si>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</si>
  <si>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</si>
  <si>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</si>
  <si>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</si>
  <si>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</si>
  <si>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</si>
  <si>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</si>
  <si>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</si>
  <si>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</si>
  <si>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</si>
  <si>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</si>
  <si>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</si>
  <si>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</si>
  <si>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</si>
  <si>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</si>
  <si>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</si>
  <si>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</si>
  <si>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</si>
  <si>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</si>
  <si>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</si>
  <si>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</si>
  <si>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</si>
  <si>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</si>
  <si>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</si>
  <si>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</si>
  <si>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</si>
  <si>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</si>
  <si>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</si>
  <si>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</si>
  <si>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</si>
  <si>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</si>
  <si>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</si>
  <si>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</si>
  <si>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</si>
  <si>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</si>
  <si>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</si>
  <si>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</si>
  <si>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</si>
  <si>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</si>
  <si>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</si>
  <si>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</si>
  <si>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</si>
  <si>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</si>
  <si>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</si>
  <si>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</si>
  <si>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</si>
  <si>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</si>
  <si>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</si>
  <si>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</si>
  <si>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</si>
  <si>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</si>
  <si>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</si>
  <si>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</si>
  <si>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</si>
  <si>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</si>
  <si>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</si>
  <si>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</si>
  <si>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</si>
  <si>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</si>
  <si>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</si>
  <si>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</si>
  <si>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</si>
  <si>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</si>
  <si>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</si>
  <si>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</si>
  <si>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</si>
  <si>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</si>
  <si>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</si>
  <si>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</si>
  <si>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</si>
  <si>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</si>
  <si>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</si>
  <si>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</si>
  <si>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</si>
  <si>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</si>
  <si>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</si>
  <si>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</si>
  <si>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</si>
  <si>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</si>
  <si>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</si>
  <si>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</si>
  <si>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</si>
  <si>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</si>
  <si>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</si>
  <si>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</si>
  <si>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</si>
  <si>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</si>
  <si>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</si>
  <si>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</si>
  <si>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</si>
  <si>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</si>
  <si>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</si>
  <si>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</si>
  <si>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</si>
  <si>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</si>
  <si>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</si>
  <si>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</si>
  <si>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</si>
  <si>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</si>
  <si>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</si>
  <si>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</si>
  <si>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</si>
  <si>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</si>
  <si>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</si>
  <si>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</si>
  <si>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</si>
  <si>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</si>
  <si>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</si>
  <si>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</si>
  <si>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</si>
  <si>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</si>
  <si>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</si>
  <si>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</si>
  <si>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</si>
  <si>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</si>
  <si>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</si>
  <si>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</si>
  <si>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</si>
  <si>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</si>
  <si>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</si>
  <si>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</si>
  <si>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</si>
  <si>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</si>
  <si>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</si>
  <si>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</si>
  <si>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</si>
  <si>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</si>
  <si>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</si>
  <si>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</si>
  <si>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</si>
  <si>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</si>
  <si>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</si>
  <si>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</si>
  <si>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</si>
  <si>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</si>
  <si>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</si>
  <si>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</si>
  <si>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</si>
  <si>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</si>
  <si>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</si>
  <si>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</si>
  <si>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</si>
  <si>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</si>
  <si>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</si>
  <si>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</si>
  <si>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</si>
  <si>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</si>
  <si>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</si>
  <si>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</si>
  <si>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</si>
  <si>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</si>
  <si>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</si>
  <si>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</si>
  <si>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</si>
  <si>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</si>
  <si>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</si>
  <si>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</si>
  <si>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</si>
  <si>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</si>
  <si>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</si>
  <si>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</si>
  <si>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</si>
  <si>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</si>
  <si>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</si>
  <si>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</si>
  <si>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</si>
  <si>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</si>
  <si>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</si>
  <si>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</si>
  <si>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</si>
  <si>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</si>
  <si>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</si>
  <si>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</si>
  <si>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</si>
  <si>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</si>
  <si>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</si>
  <si>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</si>
  <si>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</si>
  <si>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</si>
  <si>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</si>
  <si>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</si>
  <si>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</si>
  <si>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</si>
  <si>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</si>
  <si>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</si>
  <si>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</si>
  <si>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</si>
  <si>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</si>
  <si>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</si>
  <si>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</si>
  <si>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</si>
  <si>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</si>
  <si>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</si>
  <si>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</si>
  <si>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</si>
  <si>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</si>
  <si>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</si>
  <si>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</si>
  <si>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</si>
  <si>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</si>
  <si>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</si>
  <si>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</si>
  <si>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</si>
  <si>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</si>
  <si>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</si>
  <si>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</si>
  <si>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</si>
  <si>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</si>
  <si>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</si>
  <si>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</si>
  <si>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</si>
  <si>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</si>
  <si>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</si>
  <si>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</si>
  <si>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</si>
  <si>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</si>
  <si>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</si>
  <si>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</si>
  <si>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</si>
  <si>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</si>
  <si>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</si>
  <si>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</si>
  <si>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</si>
  <si>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</si>
  <si>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</si>
  <si>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</si>
  <si>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</si>
  <si>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</si>
  <si>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</si>
  <si>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</si>
  <si>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</si>
  <si>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</si>
  <si>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</si>
  <si>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</si>
  <si>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</si>
  <si>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</si>
  <si>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</si>
  <si>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</si>
  <si>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</si>
  <si>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</si>
  <si>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</si>
  <si>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</si>
  <si>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</si>
  <si>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</si>
  <si>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</si>
  <si>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</si>
  <si>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</si>
  <si>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</si>
  <si>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</si>
  <si>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</si>
  <si>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</si>
  <si>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</si>
  <si>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</si>
  <si>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</si>
  <si>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</si>
  <si>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</si>
  <si>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</si>
  <si>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</si>
  <si>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</si>
  <si>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</si>
  <si>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</si>
  <si>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</si>
  <si>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</si>
  <si>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</si>
  <si>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</si>
  <si>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</si>
  <si>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</si>
  <si>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</si>
  <si>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</si>
  <si>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</si>
  <si>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</si>
  <si>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</si>
  <si>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</si>
  <si>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</si>
  <si>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</si>
  <si>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</si>
  <si>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</si>
  <si>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</si>
  <si>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</si>
  <si>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</si>
  <si>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</si>
  <si>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</si>
  <si>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</si>
  <si>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</si>
  <si>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</si>
  <si>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</si>
  <si>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</si>
  <si>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</si>
  <si>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</si>
  <si>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</si>
  <si>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</si>
  <si>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</si>
  <si>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</si>
  <si>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</si>
  <si>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</si>
  <si>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</si>
  <si>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</si>
  <si>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</si>
  <si>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</si>
  <si>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</si>
  <si>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</si>
  <si>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</si>
  <si>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</si>
  <si>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</si>
  <si>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</si>
  <si>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</si>
  <si>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</si>
  <si>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</si>
  <si>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</si>
  <si>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</si>
  <si>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</si>
  <si>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</si>
  <si>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</si>
  <si>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</si>
  <si>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</si>
  <si>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</si>
  <si>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</si>
  <si>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</si>
  <si>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</si>
  <si>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</si>
  <si>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</si>
  <si>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</si>
  <si>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</si>
  <si>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</si>
  <si>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</si>
  <si>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</si>
  <si>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</si>
  <si>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</si>
  <si>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</si>
  <si>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</si>
  <si>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</si>
  <si>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</si>
  <si>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</si>
  <si>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</si>
  <si>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</si>
  <si>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</si>
  <si>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</si>
  <si>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</si>
  <si>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</si>
  <si>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</si>
  <si>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</si>
  <si>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</si>
  <si>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</si>
  <si>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</si>
  <si>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</si>
  <si>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</si>
  <si>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</si>
  <si>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</si>
  <si>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</si>
  <si>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</si>
  <si>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</si>
  <si>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</si>
  <si>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</si>
  <si>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</si>
  <si>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</si>
  <si>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</si>
  <si>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</si>
  <si>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</si>
  <si>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</si>
  <si>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</si>
  <si>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</si>
  <si>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</si>
  <si>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</si>
  <si>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</si>
  <si>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</si>
  <si>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</si>
  <si>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</si>
  <si>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</si>
  <si>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</si>
  <si>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</si>
  <si>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</si>
  <si>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</si>
  <si>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</si>
  <si>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</si>
  <si>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</si>
  <si>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</si>
  <si>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</si>
  <si>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</si>
  <si>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</si>
  <si>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</si>
  <si>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</si>
  <si>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</si>
  <si>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</si>
  <si>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</si>
  <si>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</si>
  <si>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</si>
  <si>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</si>
  <si>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</si>
  <si>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</si>
  <si>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</si>
  <si>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</si>
  <si>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</si>
  <si>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</si>
  <si>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</si>
  <si>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</si>
  <si>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</si>
  <si>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</si>
  <si>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</si>
  <si>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</si>
  <si>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</si>
  <si>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</si>
  <si>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</si>
  <si>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</si>
  <si>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</si>
  <si>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</si>
  <si>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</si>
  <si>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</si>
  <si>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</si>
  <si>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</si>
  <si>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</si>
  <si>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</si>
  <si>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</si>
  <si>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</si>
  <si>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</si>
  <si>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</si>
  <si>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</si>
  <si>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</si>
  <si>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</si>
  <si>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</si>
  <si>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</si>
  <si>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</si>
  <si>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</si>
  <si>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</si>
  <si>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</si>
  <si>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</si>
  <si>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</si>
  <si>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</si>
  <si>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</si>
  <si>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</si>
  <si>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</si>
  <si>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</si>
  <si>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</si>
  <si>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</si>
  <si>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</si>
  <si>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</si>
  <si>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</si>
  <si>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</si>
  <si>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</si>
  <si>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</si>
  <si>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</si>
  <si>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</si>
  <si>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</si>
  <si>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</si>
  <si>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</si>
  <si>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</si>
  <si>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</si>
  <si>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</si>
  <si>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</si>
  <si>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</si>
  <si>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</si>
  <si>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</si>
  <si>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</si>
  <si>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</si>
  <si>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</si>
  <si>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</si>
  <si>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</si>
  <si>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</si>
  <si>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</si>
  <si>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</si>
  <si>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</si>
  <si>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</si>
  <si>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</si>
  <si>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</si>
  <si>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</si>
  <si>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</si>
  <si>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</si>
  <si>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</si>
  <si>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</si>
  <si>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</si>
  <si>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</si>
  <si>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</si>
  <si>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</si>
  <si>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</si>
  <si>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</si>
  <si>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</si>
  <si>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</si>
  <si>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</si>
  <si>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</si>
  <si>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</si>
  <si>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</si>
  <si>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</si>
  <si>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</si>
  <si>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</si>
  <si>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</si>
  <si>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</si>
  <si>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</si>
  <si>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</si>
  <si>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</si>
  <si>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</si>
  <si>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</si>
  <si>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</si>
  <si>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</si>
  <si>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</si>
  <si>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</si>
  <si>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</si>
  <si>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</si>
  <si>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</si>
  <si>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</si>
  <si>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</si>
  <si>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</si>
  <si>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</si>
  <si>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</si>
  <si>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</si>
  <si>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</si>
  <si>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</si>
  <si>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</si>
  <si>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</si>
  <si>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</si>
  <si>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</si>
  <si>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</si>
  <si>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</si>
  <si>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</si>
  <si>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</si>
  <si>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</si>
  <si>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</si>
  <si>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</si>
  <si>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</si>
  <si>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</si>
  <si>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</si>
  <si>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</si>
  <si>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</si>
  <si>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</si>
  <si>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</si>
  <si>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</si>
  <si>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</si>
  <si>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</si>
  <si>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</si>
  <si>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</si>
  <si>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</si>
  <si>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</si>
  <si>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</si>
  <si>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</si>
  <si>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</si>
  <si>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</si>
  <si>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</si>
  <si>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</si>
  <si>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</si>
  <si>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</si>
  <si>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</si>
  <si>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</si>
  <si>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</si>
  <si>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</si>
  <si>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</si>
  <si>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</si>
  <si>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</si>
  <si>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</si>
  <si>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</si>
  <si>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</si>
  <si>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</si>
  <si>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</si>
  <si>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</si>
  <si>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</si>
  <si>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</si>
  <si>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</si>
  <si>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</si>
  <si>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</si>
  <si>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</si>
  <si>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</si>
  <si>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</si>
  <si>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</si>
  <si>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</si>
  <si>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</si>
  <si>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</si>
  <si>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</si>
  <si>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</si>
  <si>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</si>
  <si>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</si>
  <si>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</si>
  <si>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</si>
  <si>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</si>
  <si>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</si>
  <si>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</si>
  <si>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</si>
  <si>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</si>
  <si>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</si>
  <si>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</si>
  <si>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</si>
  <si>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</si>
  <si>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</si>
  <si>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</si>
  <si>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</si>
  <si>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</si>
  <si>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</si>
  <si>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</si>
  <si>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</si>
  <si>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</si>
  <si>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</si>
  <si>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</si>
  <si>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</si>
  <si>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</si>
  <si>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</si>
  <si>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</si>
  <si>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</si>
  <si>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</si>
  <si>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</si>
  <si>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</si>
  <si>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</si>
  <si>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</si>
  <si>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</si>
  <si>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</si>
  <si>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</si>
  <si>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</si>
  <si>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</si>
  <si>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</si>
  <si>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</si>
  <si>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</si>
  <si>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</si>
  <si>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</si>
  <si>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</si>
  <si>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</si>
  <si>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</si>
  <si>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</si>
  <si>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</si>
  <si>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</si>
  <si>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</si>
  <si>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</si>
  <si>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</si>
  <si>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</si>
  <si>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</si>
  <si>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</si>
  <si>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</si>
  <si>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</si>
  <si>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</si>
  <si>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</si>
  <si>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</si>
  <si>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</si>
  <si>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</si>
  <si>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</si>
  <si>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</si>
  <si>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</si>
  <si>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</si>
  <si>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</si>
  <si>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</si>
  <si>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</si>
  <si>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</si>
  <si>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</si>
  <si>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</si>
  <si>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</si>
  <si>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</si>
  <si>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</si>
  <si>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</si>
  <si>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</si>
  <si>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</si>
  <si>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</si>
  <si>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</si>
  <si>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</si>
  <si>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</si>
  <si>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</si>
  <si>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</si>
  <si>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</si>
  <si>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</si>
  <si>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</si>
  <si>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</si>
  <si>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</si>
  <si>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</si>
  <si>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</si>
  <si>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</si>
  <si>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</si>
  <si>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</si>
  <si>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</si>
  <si>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</si>
  <si>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</si>
  <si>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</si>
  <si>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</si>
  <si>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</si>
  <si>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</si>
  <si>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</si>
  <si>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</si>
  <si>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</si>
  <si>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</si>
  <si>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</si>
  <si>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</si>
  <si>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</si>
  <si>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</si>
  <si>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</si>
  <si>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</si>
  <si>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</si>
  <si>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</si>
  <si>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</si>
  <si>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</si>
  <si>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</si>
  <si>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</si>
  <si>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</si>
  <si>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</si>
  <si>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</si>
  <si>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</si>
  <si>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</si>
  <si>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</si>
  <si>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</si>
  <si>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</si>
  <si>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</si>
  <si>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</si>
  <si>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</si>
  <si>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</si>
  <si>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</si>
  <si>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</si>
  <si>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</si>
  <si>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</si>
  <si>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</si>
  <si>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</si>
  <si>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</si>
  <si>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</si>
  <si>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</si>
  <si>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</si>
  <si>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</si>
  <si>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</si>
  <si>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</si>
  <si>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</si>
  <si>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</si>
  <si>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</si>
  <si>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</si>
  <si>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</si>
  <si>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</si>
  <si>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</si>
  <si>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</si>
  <si>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</si>
  <si>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</si>
  <si>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</si>
  <si>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</si>
  <si>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</si>
  <si>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</si>
  <si>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</si>
  <si>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</si>
  <si>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</si>
  <si>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</si>
  <si>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</si>
  <si>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</si>
  <si>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</si>
  <si>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</si>
  <si>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</si>
  <si>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</si>
  <si>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</si>
  <si>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</si>
  <si>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</si>
  <si>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</si>
  <si>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</si>
  <si>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</si>
  <si>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</si>
  <si>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</si>
  <si>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</si>
  <si>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</si>
  <si>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</si>
  <si>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</si>
  <si>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</si>
  <si>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</si>
  <si>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</si>
  <si>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</si>
  <si>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</si>
  <si>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</si>
  <si>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</si>
  <si>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</si>
  <si>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</si>
  <si>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</si>
  <si>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</si>
  <si>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</si>
  <si>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</si>
  <si>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</si>
  <si>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</si>
  <si>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</si>
  <si>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</si>
  <si>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</si>
  <si>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</si>
  <si>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</si>
  <si>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</si>
  <si>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</si>
  <si>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</si>
  <si>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</si>
  <si>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</si>
  <si>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</si>
  <si>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</si>
  <si>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</si>
  <si>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</si>
  <si>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</si>
  <si>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</si>
  <si>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</si>
  <si>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</si>
  <si>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</si>
  <si>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</si>
  <si>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</si>
  <si>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</si>
  <si>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</si>
  <si>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</si>
  <si>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</si>
  <si>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</si>
  <si>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</si>
  <si>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</si>
  <si>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</si>
  <si>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</si>
  <si>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</si>
  <si>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</si>
  <si>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</si>
  <si>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</si>
  <si>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</si>
  <si>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</si>
  <si>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</si>
  <si>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</si>
  <si>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</si>
  <si>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</si>
  <si>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</si>
  <si>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</si>
  <si>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</si>
  <si>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</si>
  <si>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</si>
  <si>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</si>
  <si>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</si>
  <si>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</si>
  <si>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</si>
  <si>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</si>
  <si>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</si>
  <si>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</si>
  <si>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</si>
  <si>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</si>
  <si>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</si>
  <si>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</si>
  <si>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</si>
  <si>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</si>
  <si>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</si>
  <si>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</si>
  <si>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</si>
  <si>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</si>
  <si>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</si>
  <si>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</si>
  <si>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</si>
  <si>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</si>
  <si>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</si>
  <si>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</si>
  <si>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</si>
  <si>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</si>
  <si>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</si>
  <si>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</si>
  <si>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</si>
  <si>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</si>
  <si>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</si>
  <si>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</si>
  <si>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</si>
  <si>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</si>
  <si>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</si>
  <si>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</si>
  <si>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</si>
  <si>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</si>
  <si>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</si>
  <si>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</si>
  <si>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</si>
  <si>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</si>
  <si>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</si>
  <si>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</si>
  <si>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</si>
  <si>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</si>
  <si>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</si>
  <si>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</si>
  <si>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</si>
  <si>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</si>
  <si>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</si>
  <si>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</si>
  <si>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</si>
  <si>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</si>
  <si>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</si>
  <si>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</si>
  <si>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</si>
  <si>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</si>
  <si>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</si>
  <si>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</si>
  <si>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</si>
  <si>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</si>
  <si>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</si>
  <si>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</si>
  <si>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</si>
  <si>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</si>
  <si>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</si>
  <si>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</si>
  <si>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</si>
  <si>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</si>
  <si>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</si>
  <si>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</si>
  <si>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</si>
  <si>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</si>
  <si>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</si>
  <si>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</si>
  <si>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</si>
  <si>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</si>
  <si>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</si>
  <si>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</si>
  <si>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</si>
  <si>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</si>
  <si>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</si>
  <si>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</si>
  <si>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</si>
  <si>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</si>
  <si>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</si>
  <si>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</si>
  <si>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</si>
  <si>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</si>
  <si>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</si>
  <si>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</si>
  <si>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</si>
  <si>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</si>
  <si>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</si>
  <si>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</si>
  <si>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</si>
  <si>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</si>
  <si>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</si>
  <si>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</si>
  <si>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</si>
  <si>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</si>
  <si>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</si>
  <si>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</si>
  <si>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</si>
  <si>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</si>
  <si>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</si>
  <si>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</si>
  <si>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</si>
  <si>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</si>
  <si>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</si>
  <si>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</si>
  <si>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</si>
  <si>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</si>
  <si>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</si>
  <si>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</si>
  <si>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</si>
  <si>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</si>
  <si>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</si>
  <si>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</si>
  <si>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</si>
  <si>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</si>
  <si>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</si>
  <si>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</si>
  <si>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</si>
  <si>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</si>
  <si>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</si>
  <si>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</si>
  <si>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</si>
  <si>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</si>
  <si>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</si>
  <si>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</si>
  <si>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</si>
  <si>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</si>
  <si>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</si>
  <si>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</si>
  <si>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</si>
  <si>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</si>
  <si>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</si>
  <si>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</si>
  <si>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</si>
  <si>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</si>
  <si>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</si>
  <si>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</si>
  <si>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</si>
  <si>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</si>
  <si>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</si>
  <si>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</si>
  <si>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</si>
  <si>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</si>
  <si>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</si>
  <si>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</si>
  <si>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</si>
  <si>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</si>
  <si>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</si>
  <si>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</si>
  <si>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</si>
  <si>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</si>
  <si>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</si>
  <si>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</si>
  <si>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</si>
  <si>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</si>
  <si>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</si>
  <si>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</si>
  <si>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</si>
  <si>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</si>
  <si>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</si>
  <si>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</si>
  <si>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</si>
  <si>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</si>
  <si>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</si>
  <si>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</si>
  <si>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</si>
  <si>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</si>
  <si>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</si>
  <si>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</si>
  <si>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</si>
  <si>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</si>
  <si>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</si>
  <si>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</si>
  <si>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</si>
  <si>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</si>
  <si>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</si>
  <si>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</si>
  <si>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</si>
  <si>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</si>
  <si>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</si>
  <si>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</si>
  <si>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</si>
  <si>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</si>
  <si>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</si>
  <si>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</si>
  <si>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</si>
  <si>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</si>
  <si>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</si>
  <si>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</si>
  <si>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</si>
  <si>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</si>
  <si>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</si>
  <si>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</si>
  <si>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</si>
  <si>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</si>
  <si>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</si>
  <si>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</si>
  <si>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</si>
  <si>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</si>
  <si>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</si>
  <si>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</si>
  <si>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</si>
  <si>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</si>
  <si>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</si>
  <si>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</si>
  <si>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</si>
  <si>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</si>
  <si>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</si>
  <si>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</si>
  <si>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</si>
  <si>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</si>
  <si>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</si>
  <si>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</si>
  <si>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</si>
  <si>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</si>
  <si>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</si>
  <si>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</si>
  <si>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</si>
  <si>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</si>
  <si>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</si>
  <si>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</si>
  <si>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</si>
  <si>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</si>
  <si>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</si>
  <si>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</si>
  <si>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</si>
  <si>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</si>
  <si>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</si>
  <si>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</si>
  <si>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</si>
  <si>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</si>
  <si>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</si>
  <si>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</si>
  <si>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</si>
  <si>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</si>
  <si>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</si>
  <si>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</si>
  <si>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</si>
  <si>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</si>
  <si>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</si>
  <si>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</si>
  <si>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</si>
  <si>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</si>
  <si>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</si>
  <si>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</si>
  <si>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</si>
  <si>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</si>
  <si>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</si>
  <si>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</si>
  <si>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</si>
  <si>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</si>
  <si>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</si>
  <si>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</si>
  <si>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</si>
  <si>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</si>
  <si>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</si>
  <si>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</si>
  <si>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</si>
  <si>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</si>
  <si>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</si>
  <si>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</si>
  <si>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</si>
  <si>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</si>
  <si>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</si>
  <si>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</si>
  <si>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</si>
  <si>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</si>
  <si>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</si>
  <si>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</si>
  <si>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</si>
  <si>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</si>
  <si>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</si>
  <si>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</si>
  <si>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</si>
  <si>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</si>
  <si>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</si>
  <si>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</si>
  <si>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</si>
  <si>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</si>
  <si>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</si>
  <si>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</si>
  <si>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</si>
  <si>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</si>
  <si>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</si>
  <si>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</si>
  <si>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</si>
  <si>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</si>
  <si>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</si>
  <si>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</si>
  <si>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</si>
  <si>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</si>
  <si>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</si>
  <si>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</si>
  <si>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</si>
  <si>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</si>
  <si>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</si>
  <si>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</si>
  <si>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</si>
  <si>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</si>
  <si>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</si>
  <si>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</si>
  <si>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</si>
  <si>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</si>
  <si>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</si>
  <si>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</si>
  <si>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</si>
  <si>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</si>
  <si>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</si>
  <si>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</si>
  <si>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</si>
  <si>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</si>
  <si>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</si>
  <si>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</si>
  <si>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</si>
  <si>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</si>
  <si>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</si>
  <si>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</si>
  <si>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</si>
  <si>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</si>
  <si>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</si>
  <si>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</si>
  <si>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</si>
  <si>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</si>
  <si>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</si>
  <si>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</si>
  <si>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</si>
  <si>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</si>
  <si>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</si>
  <si>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</si>
  <si>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</si>
  <si>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</si>
  <si>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</si>
  <si>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</si>
  <si>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</si>
  <si>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</si>
  <si>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</si>
  <si>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</si>
  <si>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</si>
  <si>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</si>
  <si>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</si>
  <si>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</si>
  <si>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</si>
  <si>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</si>
  <si>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</si>
  <si>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</si>
  <si>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</si>
  <si>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</si>
  <si>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</si>
  <si>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</si>
  <si>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</si>
  <si>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</si>
  <si>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</si>
  <si>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</si>
  <si>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</si>
  <si>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</si>
  <si>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</si>
  <si>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</si>
  <si>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</si>
  <si>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</si>
  <si>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</si>
  <si>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</si>
  <si>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</si>
  <si>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</si>
  <si>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</si>
  <si>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</si>
  <si>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</si>
  <si>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</si>
  <si>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</si>
  <si>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</si>
  <si>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</si>
  <si>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</si>
  <si>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</si>
  <si>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</si>
  <si>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</si>
  <si>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</si>
  <si>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</si>
  <si>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</si>
  <si>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</si>
  <si>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</si>
  <si>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</si>
  <si>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</si>
  <si>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</si>
  <si>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</si>
  <si>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</si>
  <si>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</si>
  <si>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</si>
  <si>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</si>
  <si>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</si>
  <si>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</si>
  <si>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</si>
  <si>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</si>
  <si>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</si>
  <si>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</si>
  <si>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</si>
  <si>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</si>
  <si>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</si>
  <si>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</si>
  <si>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</si>
  <si>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</si>
  <si>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</si>
  <si>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</si>
  <si>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</si>
  <si>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</si>
  <si>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</si>
  <si>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</si>
  <si>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</si>
  <si>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</si>
  <si>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</si>
  <si>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</si>
  <si>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</si>
  <si>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</si>
  <si>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</si>
  <si>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</si>
  <si>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</si>
  <si>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</si>
  <si>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</si>
  <si>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</si>
  <si>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</si>
  <si>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</si>
  <si>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</si>
  <si>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</si>
  <si>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</si>
  <si>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</si>
  <si>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</si>
  <si>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</si>
  <si>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</si>
  <si>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</si>
  <si>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</si>
  <si>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</si>
  <si>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</si>
  <si>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</si>
  <si>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</si>
  <si>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</si>
  <si>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</si>
  <si>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</si>
  <si>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</si>
  <si>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</si>
  <si>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</si>
  <si>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</si>
  <si>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</si>
  <si>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</si>
  <si>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</si>
  <si>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</si>
  <si>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</si>
  <si>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</si>
  <si>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</si>
  <si>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</si>
  <si>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</si>
  <si>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</si>
  <si>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</si>
  <si>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</si>
  <si>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</si>
  <si>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</si>
  <si>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</si>
  <si>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</si>
  <si>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</si>
  <si>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</si>
  <si>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</si>
  <si>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</si>
  <si>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</si>
  <si>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</si>
  <si>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</si>
  <si>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</si>
  <si>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</si>
  <si>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</si>
  <si>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</si>
  <si>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</si>
  <si>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</si>
  <si>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</si>
  <si>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</si>
  <si>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</si>
  <si>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</si>
  <si>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</si>
  <si>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</si>
  <si>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</si>
  <si>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</si>
  <si>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</si>
  <si>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</si>
  <si>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</si>
  <si>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</si>
  <si>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</si>
  <si>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</si>
  <si>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</si>
  <si>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</si>
  <si>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</si>
  <si>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</si>
  <si>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</si>
  <si>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</si>
  <si>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</si>
  <si>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</si>
  <si>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</si>
  <si>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</si>
  <si>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</si>
  <si>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</si>
  <si>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</si>
  <si>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</si>
  <si>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</si>
  <si>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</si>
  <si>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</si>
  <si>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</si>
  <si>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</si>
  <si>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</si>
  <si>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</si>
  <si>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</si>
  <si>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</si>
  <si>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</si>
  <si>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</si>
  <si>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</si>
  <si>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</si>
  <si>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</si>
  <si>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</si>
  <si>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</si>
  <si>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</si>
  <si>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</si>
  <si>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</si>
  <si>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</si>
  <si>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</si>
  <si>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</si>
  <si>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</si>
  <si>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</si>
  <si>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</si>
  <si>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</si>
  <si>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</si>
  <si>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</si>
  <si>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</si>
  <si>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</si>
  <si>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</si>
  <si>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</si>
  <si>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</si>
  <si>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</si>
  <si>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</si>
  <si>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</si>
  <si>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</si>
  <si>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</si>
  <si>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</si>
  <si>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</si>
  <si>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</si>
  <si>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</si>
  <si>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</si>
  <si>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</si>
  <si>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</si>
  <si>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</si>
  <si>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</si>
  <si>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</si>
  <si>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</si>
  <si>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</si>
  <si>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</si>
  <si>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</si>
  <si>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</si>
  <si>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</si>
  <si>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</si>
  <si>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</si>
  <si>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</si>
  <si>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</si>
  <si>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</si>
  <si>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</si>
  <si>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</si>
  <si>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</si>
  <si>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</si>
  <si>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</si>
  <si>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</si>
  <si>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</si>
  <si>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</si>
  <si>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</si>
  <si>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</si>
  <si>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</si>
  <si>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</si>
  <si>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</si>
  <si>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</si>
  <si>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</si>
  <si>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</si>
  <si>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</si>
  <si>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</si>
  <si>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</si>
  <si>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</si>
  <si>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</si>
  <si>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</si>
  <si>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</si>
  <si>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</si>
  <si>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</si>
  <si>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</si>
  <si>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</si>
  <si>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</si>
  <si>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</si>
  <si>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</si>
  <si>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</si>
  <si>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</si>
  <si>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</si>
  <si>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</si>
  <si>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</si>
  <si>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</si>
  <si>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</si>
  <si>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</si>
  <si>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</si>
  <si>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</si>
  <si>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</si>
  <si>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</si>
  <si>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</si>
  <si>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</si>
  <si>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</si>
  <si>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</si>
  <si>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</si>
  <si>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</si>
  <si>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</si>
  <si>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</si>
  <si>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</si>
  <si>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</si>
  <si>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</si>
  <si>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</si>
  <si>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</si>
  <si>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</si>
  <si>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</si>
  <si>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</si>
  <si>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</si>
  <si>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</si>
  <si>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</si>
  <si>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</si>
  <si>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</si>
  <si>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</si>
  <si>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</si>
  <si>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</si>
  <si>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</si>
  <si>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</si>
  <si>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</si>
  <si>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</si>
  <si>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</si>
  <si>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</si>
  <si>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</si>
  <si>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</si>
  <si>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</si>
  <si>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</si>
  <si>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</si>
  <si>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</si>
  <si>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</si>
  <si>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</si>
  <si>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</si>
  <si>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</si>
  <si>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</si>
  <si>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</si>
  <si>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</si>
  <si>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</si>
  <si>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</si>
  <si>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</si>
  <si>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</si>
  <si>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</si>
  <si>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</si>
  <si>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</si>
  <si>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</si>
  <si>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</si>
  <si>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</si>
  <si>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</si>
  <si>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</si>
  <si>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</si>
  <si>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</si>
  <si>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</si>
  <si>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</si>
  <si>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</si>
  <si>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</si>
  <si>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</si>
  <si>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</si>
  <si>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</si>
  <si>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</si>
  <si>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</si>
  <si>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</si>
  <si>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</si>
  <si>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</si>
  <si>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</si>
  <si>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</si>
  <si>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</si>
  <si>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</si>
  <si>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</si>
  <si>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</si>
  <si>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</si>
  <si>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</si>
  <si>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</si>
  <si>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</si>
  <si>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</si>
  <si>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</si>
  <si>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</si>
  <si>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</si>
  <si>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</si>
  <si>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</si>
  <si>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</si>
  <si>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</si>
  <si>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</si>
  <si>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</si>
  <si>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</si>
  <si>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</si>
  <si>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</si>
  <si>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</si>
  <si>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</si>
  <si>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</si>
  <si>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</si>
  <si>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</si>
  <si>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</si>
  <si>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</si>
  <si>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</si>
  <si>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</si>
  <si>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</si>
  <si>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</si>
  <si>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</si>
  <si>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</si>
  <si>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</si>
  <si>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</si>
  <si>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</si>
  <si>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</si>
  <si>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</si>
  <si>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</si>
  <si>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</si>
  <si>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</si>
  <si>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</si>
  <si>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</si>
  <si>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</si>
  <si>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</si>
  <si>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</si>
  <si>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</si>
  <si>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</si>
  <si>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</si>
  <si>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</si>
  <si>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</si>
  <si>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</si>
  <si>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</si>
  <si>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</si>
  <si>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</si>
  <si>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</si>
  <si>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</si>
  <si>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</si>
  <si>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</si>
  <si>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</si>
  <si>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</si>
  <si>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</si>
  <si>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</si>
  <si>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</si>
  <si>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</si>
  <si>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</si>
  <si>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</si>
  <si>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</si>
  <si>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</si>
  <si>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</si>
  <si>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</si>
  <si>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</si>
  <si>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</si>
  <si>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</si>
  <si>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</si>
  <si>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</si>
  <si>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</si>
  <si>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</si>
  <si>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</si>
  <si>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</si>
  <si>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</si>
  <si>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</si>
  <si>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</si>
  <si>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</si>
  <si>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</si>
  <si>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</si>
  <si>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</si>
  <si>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</si>
  <si>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</si>
  <si>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</si>
  <si>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</si>
  <si>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</si>
  <si>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</si>
  <si>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</si>
  <si>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</si>
  <si>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</si>
  <si>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</si>
  <si>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</si>
  <si>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</si>
  <si>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</si>
  <si>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</si>
  <si>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</si>
  <si>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</si>
  <si>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</si>
  <si>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</si>
  <si>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</si>
  <si>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</si>
  <si>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</si>
  <si>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</si>
  <si>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</si>
  <si>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</si>
  <si>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</si>
  <si>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</si>
  <si>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</si>
  <si>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</si>
  <si>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</si>
  <si>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</si>
  <si>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</si>
  <si>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</si>
  <si>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</si>
  <si>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</si>
  <si>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</si>
  <si>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</si>
  <si>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</si>
  <si>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</si>
  <si>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</si>
  <si>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</si>
  <si>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</si>
  <si>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</si>
  <si>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</si>
  <si>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</si>
  <si>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</si>
  <si>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</si>
  <si>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</si>
  <si>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</si>
  <si>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</si>
  <si>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</si>
  <si>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</si>
  <si>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</si>
  <si>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</si>
  <si>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</si>
  <si>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</si>
  <si>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</si>
  <si>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</si>
  <si>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</si>
  <si>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</si>
  <si>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</si>
  <si>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</si>
  <si>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</si>
  <si>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</si>
  <si>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</si>
  <si>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</si>
  <si>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</si>
  <si>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</si>
  <si>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</si>
  <si>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</si>
  <si>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</si>
  <si>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</si>
  <si>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</si>
  <si>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</si>
  <si>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</si>
  <si>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</si>
  <si>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</si>
  <si>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</si>
  <si>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</si>
  <si>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</si>
  <si>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</si>
  <si>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</si>
  <si>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</si>
  <si>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</si>
  <si>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</si>
  <si>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</si>
  <si>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</si>
  <si>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</si>
  <si>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</si>
  <si>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</si>
  <si>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</si>
  <si>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</si>
  <si>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</si>
  <si>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</si>
  <si>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</si>
  <si>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</si>
  <si>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</si>
  <si>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</si>
  <si>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</si>
  <si>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</si>
  <si>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</si>
  <si>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</si>
  <si>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</si>
  <si>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</si>
  <si>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</si>
  <si>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</si>
  <si>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</si>
  <si>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</si>
  <si>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</si>
  <si>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</si>
  <si>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</si>
  <si>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</si>
  <si>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</si>
  <si>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</si>
  <si>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</si>
  <si>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</si>
  <si>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</si>
  <si>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</si>
  <si>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</si>
  <si>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</si>
  <si>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</si>
  <si>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</si>
  <si>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</si>
  <si>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</si>
  <si>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</si>
  <si>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</si>
  <si>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</si>
  <si>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</si>
  <si>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</si>
  <si>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</si>
  <si>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</si>
  <si>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</si>
  <si>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</si>
  <si>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</si>
  <si>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</si>
  <si>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</si>
  <si>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</si>
  <si>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</si>
  <si>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</si>
  <si>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</si>
  <si>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</si>
  <si>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</si>
  <si>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</si>
  <si>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</si>
  <si>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</si>
  <si>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</si>
  <si>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</si>
  <si>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</si>
  <si>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</si>
  <si>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</si>
  <si>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</si>
  <si>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</si>
  <si>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</si>
  <si>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</si>
  <si>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</si>
  <si>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</si>
  <si>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</si>
  <si>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</si>
  <si>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</si>
  <si>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</si>
  <si>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</si>
  <si>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</si>
  <si>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</si>
  <si>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</si>
  <si>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</si>
  <si>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</si>
  <si>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</si>
  <si>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</si>
  <si>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</si>
  <si>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</si>
  <si>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</si>
  <si>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</si>
  <si>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</si>
  <si>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</si>
  <si>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</si>
  <si>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</si>
  <si>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</si>
  <si>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</si>
  <si>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</si>
  <si>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</si>
  <si>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</si>
  <si>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</si>
  <si>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</si>
  <si>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</si>
  <si>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</si>
  <si>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</si>
  <si>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</si>
  <si>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</si>
  <si>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</si>
  <si>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</si>
  <si>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</si>
  <si>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</si>
  <si>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</si>
  <si>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</si>
  <si>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</si>
  <si>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</si>
  <si>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</si>
  <si>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</si>
  <si>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</si>
  <si>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</si>
  <si>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</si>
  <si>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</si>
  <si>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</si>
  <si>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</si>
  <si>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</si>
  <si>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</si>
  <si>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</si>
  <si>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</si>
  <si>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</si>
  <si>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</si>
  <si>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</si>
  <si>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</si>
  <si>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</si>
  <si>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</si>
  <si>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</si>
  <si>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</si>
  <si>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</si>
  <si>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</si>
  <si>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</si>
  <si>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</si>
  <si>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</si>
  <si>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</si>
  <si>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</si>
  <si>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</si>
  <si>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</si>
  <si>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</si>
  <si>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</si>
  <si>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</si>
  <si>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</si>
  <si>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</si>
  <si>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</si>
  <si>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</si>
  <si>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</si>
  <si>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</si>
  <si>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</si>
  <si>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</si>
  <si>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</si>
  <si>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</si>
  <si>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</si>
  <si>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</si>
  <si>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</si>
  <si>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</si>
  <si>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</si>
  <si>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</si>
  <si>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</si>
  <si>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</si>
  <si>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</si>
  <si>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</si>
  <si>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</si>
  <si>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</si>
  <si>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</si>
  <si>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</si>
  <si>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</si>
  <si>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</si>
  <si>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</si>
  <si>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</si>
  <si>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</si>
  <si>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</si>
  <si>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</si>
  <si>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</si>
  <si>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</si>
  <si>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</si>
  <si>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</si>
  <si>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</si>
  <si>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</si>
  <si>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</si>
  <si>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</si>
  <si>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</si>
  <si>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</si>
  <si>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</si>
  <si>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</si>
  <si>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</si>
  <si>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</si>
  <si>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</si>
  <si>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</si>
  <si>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</si>
  <si>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</si>
  <si>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</si>
  <si>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</si>
  <si>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</si>
  <si>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</si>
  <si>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</si>
  <si>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</si>
  <si>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</si>
  <si>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</si>
  <si>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</si>
  <si>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</si>
  <si>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</si>
  <si>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</si>
  <si>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</si>
  <si>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</si>
  <si>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</si>
  <si>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</si>
  <si>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</si>
  <si>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</si>
  <si>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</si>
  <si>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</si>
  <si>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</si>
  <si>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</si>
  <si>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</si>
  <si>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</si>
  <si>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</si>
  <si>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</si>
  <si>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</si>
  <si>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</si>
  <si>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</si>
  <si>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</si>
  <si>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</si>
  <si>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</si>
  <si>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</si>
  <si>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</si>
  <si>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</si>
  <si>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</si>
  <si>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</si>
  <si>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</si>
  <si>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</si>
  <si>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</si>
  <si>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</si>
  <si>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</si>
  <si>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</si>
  <si>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</si>
  <si>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</si>
  <si>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</si>
  <si>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</si>
  <si>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</si>
  <si>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</si>
  <si>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</si>
  <si>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</si>
  <si>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</si>
  <si>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</si>
  <si>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</si>
  <si>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</si>
  <si>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</si>
  <si>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</si>
  <si>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</si>
  <si>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</si>
  <si>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</si>
  <si>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</si>
  <si>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</si>
  <si>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</si>
  <si>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</si>
  <si>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</si>
  <si>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</si>
  <si>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</si>
  <si>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</si>
  <si>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</si>
  <si>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</si>
  <si>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</si>
  <si>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</si>
  <si>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</si>
  <si>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</si>
  <si>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</si>
  <si>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</si>
  <si>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</si>
  <si>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</si>
  <si>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</si>
  <si>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</si>
  <si>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</si>
  <si>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</si>
  <si>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</si>
  <si>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</si>
  <si>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</si>
  <si>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</si>
  <si>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</si>
  <si>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</si>
  <si>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</si>
  <si>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</si>
  <si>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</si>
  <si>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</si>
  <si>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</si>
  <si>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</si>
  <si>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</si>
  <si>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</si>
  <si>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</si>
  <si>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</si>
  <si>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</si>
  <si>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</si>
  <si>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</si>
  <si>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</si>
  <si>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</si>
  <si>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</si>
  <si>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</si>
  <si>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</si>
  <si>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</si>
  <si>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</si>
  <si>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</si>
  <si>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</si>
  <si>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</si>
  <si>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</si>
  <si>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</si>
  <si>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</si>
  <si>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</si>
  <si>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</si>
  <si>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</si>
  <si>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</si>
  <si>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</si>
  <si>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</si>
  <si>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</si>
  <si>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</si>
  <si>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</si>
  <si>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</si>
  <si>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</si>
  <si>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</si>
  <si>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</si>
  <si>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</si>
  <si>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</si>
  <si>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</si>
  <si>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</si>
  <si>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</si>
  <si>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</si>
  <si>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</si>
  <si>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</si>
  <si>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</si>
  <si>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</si>
  <si>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</si>
  <si>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</si>
  <si>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</si>
  <si>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</si>
  <si>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</si>
  <si>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</si>
  <si>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</si>
  <si>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</si>
  <si>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</si>
  <si>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</si>
  <si>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</si>
  <si>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</si>
  <si>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</si>
  <si>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</si>
  <si>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</si>
  <si>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</si>
  <si>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</si>
  <si>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</si>
  <si>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</si>
  <si>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</si>
  <si>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</si>
  <si>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</si>
  <si>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</si>
  <si>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</si>
  <si>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</si>
  <si>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</si>
  <si>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</si>
  <si>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</si>
  <si>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</si>
  <si>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</si>
  <si>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</si>
  <si>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</si>
  <si>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</si>
  <si>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</si>
  <si>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</si>
  <si>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</si>
  <si>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</si>
  <si>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</si>
  <si>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</si>
  <si>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</si>
  <si>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</si>
  <si>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</si>
  <si>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</si>
  <si>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</si>
  <si>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</si>
  <si>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</si>
  <si>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</si>
  <si>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</si>
  <si>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</si>
  <si>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</si>
  <si>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</si>
  <si>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</si>
  <si>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</si>
  <si>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</si>
  <si>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</si>
  <si>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</si>
  <si>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</si>
  <si>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</si>
  <si>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</si>
  <si>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</si>
  <si>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</si>
  <si>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</si>
  <si>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</si>
  <si>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</si>
  <si>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</si>
  <si>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</si>
  <si>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</si>
  <si>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</si>
  <si>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</si>
  <si>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</si>
  <si>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</si>
  <si>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</si>
  <si>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</si>
  <si>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</si>
  <si>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</si>
  <si>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</si>
  <si>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</si>
  <si>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</si>
  <si>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</si>
  <si>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</si>
  <si>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</si>
  <si>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</si>
  <si>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</si>
  <si>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</si>
  <si>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</si>
  <si>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</si>
  <si>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</si>
  <si>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</si>
  <si>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</si>
  <si>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</si>
  <si>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</si>
  <si>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</si>
  <si>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</si>
  <si>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</si>
  <si>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</si>
  <si>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</si>
  <si>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</si>
  <si>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</si>
  <si>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</si>
  <si>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</si>
  <si>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</si>
  <si>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</si>
  <si>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</si>
  <si>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</si>
  <si>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</si>
  <si>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</si>
  <si>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</si>
  <si>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</si>
  <si>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</si>
  <si>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</si>
  <si>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</si>
  <si>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</si>
  <si>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</si>
  <si>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</si>
  <si>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</si>
  <si>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</si>
  <si>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</si>
  <si>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</si>
  <si>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</si>
  <si>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</si>
  <si>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</si>
  <si>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</si>
  <si>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</si>
  <si>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</si>
  <si>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</si>
  <si>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</si>
  <si>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</si>
  <si>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</si>
  <si>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</si>
  <si>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</si>
  <si>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</si>
  <si>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</si>
  <si>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</si>
  <si>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</si>
  <si>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</si>
  <si>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</si>
  <si>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</si>
  <si>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</si>
  <si>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</si>
  <si>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</si>
  <si>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</si>
  <si>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</si>
  <si>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</si>
  <si>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</si>
  <si>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</si>
  <si>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</si>
  <si>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</si>
  <si>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</si>
  <si>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</si>
  <si>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</si>
  <si>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</si>
  <si>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</si>
  <si>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</si>
  <si>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</si>
  <si>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</si>
  <si>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</si>
  <si>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</si>
  <si>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</si>
  <si>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</si>
  <si>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</si>
  <si>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</si>
  <si>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</si>
  <si>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</si>
  <si>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</si>
  <si>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</si>
  <si>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</si>
  <si>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</si>
  <si>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</si>
  <si>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</si>
  <si>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</si>
  <si>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</si>
  <si>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</si>
  <si>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</si>
  <si>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</si>
  <si>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</si>
  <si>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</si>
  <si>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</si>
  <si>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</si>
  <si>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</si>
  <si>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</si>
  <si>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</si>
  <si>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</si>
  <si>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</si>
  <si>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</si>
  <si>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</si>
  <si>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</si>
  <si>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</si>
  <si>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</si>
  <si>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</si>
  <si>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</si>
  <si>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</si>
  <si>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</si>
  <si>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</si>
  <si>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</si>
  <si>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</si>
  <si>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</si>
  <si>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</si>
  <si>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</si>
  <si>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</si>
  <si>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</si>
  <si>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</si>
  <si>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</si>
  <si>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</si>
  <si>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</si>
  <si>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</si>
  <si>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</si>
  <si>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</si>
  <si>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</si>
  <si>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</si>
  <si>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</si>
  <si>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</si>
  <si>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</si>
  <si>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</si>
  <si>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</si>
  <si>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</si>
  <si>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</si>
  <si>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</si>
  <si>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</si>
  <si>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</si>
  <si>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</si>
  <si>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</si>
  <si>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</si>
  <si>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</si>
  <si>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</si>
  <si>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</si>
  <si>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</si>
  <si>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</si>
  <si>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</si>
  <si>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</si>
  <si>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</si>
  <si>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</si>
  <si>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</si>
  <si>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</si>
  <si>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</si>
  <si>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</si>
  <si>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</si>
  <si>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</si>
  <si>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</si>
  <si>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</si>
  <si>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</si>
  <si>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</si>
  <si>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</si>
  <si>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</si>
  <si>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</si>
  <si>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</si>
  <si>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</si>
  <si>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</si>
  <si>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</si>
  <si>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</si>
  <si>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</si>
  <si>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</si>
  <si>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</si>
  <si>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</si>
  <si>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</si>
  <si>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</si>
  <si>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</si>
  <si>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</si>
  <si>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</si>
  <si>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</si>
  <si>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</si>
  <si>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</si>
  <si>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</si>
  <si>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</si>
  <si>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</si>
  <si>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</si>
  <si>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</si>
  <si>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</si>
  <si>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</si>
  <si>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</si>
  <si>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</si>
  <si>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</si>
  <si>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</si>
  <si>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</si>
  <si>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</si>
  <si>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</si>
  <si>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</si>
  <si>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</si>
  <si>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</si>
  <si>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</si>
  <si>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</si>
  <si>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</si>
  <si>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</si>
  <si>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</si>
  <si>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</si>
  <si>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</si>
  <si>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</si>
  <si>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</si>
  <si>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</si>
  <si>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</si>
  <si>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</si>
  <si>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</si>
  <si>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</si>
  <si>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</si>
  <si>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</si>
  <si>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</si>
  <si>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</si>
  <si>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</si>
  <si>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</si>
  <si>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</si>
  <si>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</si>
  <si>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</si>
  <si>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</si>
  <si>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</si>
  <si>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</si>
  <si>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</si>
  <si>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</si>
  <si>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</si>
  <si>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</si>
  <si>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</si>
  <si>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</si>
  <si>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</si>
  <si>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</si>
  <si>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</si>
  <si>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</si>
  <si>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</si>
  <si>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</si>
  <si>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</si>
  <si>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</si>
  <si>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</si>
  <si>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</si>
  <si>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</si>
  <si>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</si>
  <si>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</si>
  <si>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</si>
  <si>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</si>
  <si>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</si>
  <si>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</si>
  <si>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</si>
  <si>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</si>
  <si>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</si>
  <si>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</si>
  <si>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</si>
  <si>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</si>
  <si>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</si>
  <si>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</si>
  <si>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</si>
  <si>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</si>
  <si>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</si>
  <si>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</si>
  <si>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</si>
  <si>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</si>
  <si>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</si>
  <si>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</si>
  <si>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</si>
  <si>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</si>
  <si>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</si>
  <si>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</si>
  <si>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</si>
  <si>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</si>
  <si>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</si>
  <si>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</si>
  <si>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</si>
  <si>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</si>
  <si>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</si>
  <si>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</si>
  <si>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</si>
  <si>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</si>
  <si>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</si>
  <si>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</si>
  <si>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</si>
  <si>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</si>
  <si>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</si>
  <si>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</si>
  <si>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</si>
  <si>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</si>
  <si>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</si>
  <si>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</si>
  <si>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</si>
  <si>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</si>
  <si>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</si>
  <si>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</si>
  <si>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</si>
  <si>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</si>
  <si>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</si>
  <si>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</si>
  <si>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</si>
  <si>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</si>
  <si>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</si>
  <si>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</si>
  <si>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</si>
  <si>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</si>
  <si>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</si>
  <si>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</si>
  <si>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</si>
  <si>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</si>
  <si>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</si>
  <si>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</si>
  <si>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</si>
  <si>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</si>
  <si>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</si>
  <si>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</si>
  <si>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</si>
  <si>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</si>
  <si>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</si>
  <si>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</si>
  <si>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</si>
  <si>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</si>
  <si>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</si>
  <si>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</si>
  <si>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</si>
  <si>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</si>
  <si>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</si>
  <si>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</si>
  <si>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</si>
  <si>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</si>
  <si>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</si>
  <si>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</si>
  <si>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</si>
  <si>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</si>
  <si>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</si>
  <si>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</si>
  <si>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</si>
  <si>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</si>
  <si>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</si>
  <si>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</si>
  <si>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</si>
  <si>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</si>
  <si>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</si>
  <si>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</si>
  <si>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</si>
  <si>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</si>
  <si>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</si>
  <si>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</si>
  <si>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</si>
  <si>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</si>
  <si>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</si>
  <si>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</si>
  <si>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</si>
  <si>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</si>
  <si>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</si>
  <si>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</si>
  <si>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</si>
  <si>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</si>
  <si>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</si>
  <si>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</si>
  <si>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</si>
  <si>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</si>
  <si>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</si>
  <si>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</si>
  <si>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</si>
  <si>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</si>
  <si>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</si>
  <si>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</si>
  <si>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</si>
  <si>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</si>
  <si>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</si>
  <si>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</si>
  <si>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</si>
  <si>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</si>
  <si>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</si>
  <si>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</si>
  <si>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</si>
  <si>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</si>
  <si>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</si>
  <si>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</si>
  <si>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</si>
  <si>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</si>
  <si>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</si>
  <si>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</si>
  <si>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</si>
  <si>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</si>
  <si>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</si>
  <si>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</si>
  <si>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</si>
  <si>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</si>
  <si>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</si>
  <si>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</si>
  <si>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</si>
  <si>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</si>
  <si>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</si>
  <si>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</si>
  <si>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</si>
  <si>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</si>
  <si>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</si>
  <si>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</si>
  <si>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</si>
  <si>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</si>
  <si>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</si>
  <si>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</si>
  <si>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</si>
  <si>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</si>
  <si>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</si>
  <si>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</si>
  <si>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</si>
  <si>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</si>
  <si>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</si>
  <si>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</si>
  <si>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</si>
  <si>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</si>
  <si>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</si>
  <si>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</si>
  <si>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</si>
  <si>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</si>
  <si>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</si>
  <si>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</si>
  <si>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</si>
  <si>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</si>
  <si>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</si>
  <si>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</si>
  <si>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</si>
  <si>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</si>
  <si>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</si>
  <si>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</si>
  <si>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</si>
  <si>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</si>
  <si>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</si>
  <si>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</si>
  <si>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</si>
  <si>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</si>
  <si>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</si>
  <si>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</si>
  <si>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</si>
  <si>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</si>
  <si>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</si>
  <si>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</si>
  <si>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</si>
  <si>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</si>
  <si>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</si>
  <si>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</si>
  <si>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</si>
  <si>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</si>
  <si>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</si>
  <si>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</si>
  <si>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</si>
  <si>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</si>
  <si>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</si>
  <si>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</si>
  <si>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</si>
  <si>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</si>
  <si>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</si>
  <si>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</si>
  <si>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</si>
  <si>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</si>
  <si>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</si>
  <si>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</si>
  <si>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</si>
  <si>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</si>
  <si>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</si>
  <si>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</si>
  <si>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</si>
  <si>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</si>
  <si>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</si>
  <si>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</si>
  <si>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</si>
  <si>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</si>
  <si>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</si>
  <si>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</si>
  <si>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</si>
  <si>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</si>
  <si>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</si>
  <si>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</si>
  <si>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</si>
  <si>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</si>
  <si>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</si>
  <si>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</si>
  <si>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</si>
  <si>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</si>
  <si>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</si>
  <si>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</si>
  <si>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</si>
  <si>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</si>
  <si>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</si>
  <si>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</si>
  <si>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</si>
  <si>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</si>
  <si>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</si>
  <si>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</si>
  <si>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</si>
  <si>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</si>
  <si>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</si>
  <si>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</si>
  <si>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</si>
  <si>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</si>
  <si>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</si>
  <si>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</si>
  <si>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</si>
  <si>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</si>
  <si>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</si>
  <si>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</si>
  <si>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</si>
  <si>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</si>
  <si>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</si>
  <si>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</si>
  <si>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</si>
  <si>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</si>
  <si>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</si>
  <si>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</si>
  <si>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</si>
  <si>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</si>
  <si>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</si>
  <si>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</si>
  <si>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</si>
  <si>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</si>
  <si>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</si>
  <si>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</si>
  <si>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</si>
  <si>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</si>
  <si>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</si>
  <si>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</si>
  <si>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</si>
  <si>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</si>
  <si>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</si>
  <si>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</si>
  <si>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</si>
  <si>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</si>
  <si>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</si>
  <si>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</si>
  <si>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</si>
  <si>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</si>
  <si>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</si>
  <si>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</si>
  <si>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</si>
  <si>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</si>
  <si>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</si>
  <si>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</si>
  <si>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</si>
  <si>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</si>
  <si>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</si>
  <si>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</si>
  <si>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</si>
  <si>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</si>
  <si>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</si>
  <si>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</si>
  <si>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</si>
  <si>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</si>
  <si>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</si>
  <si>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</si>
  <si>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</si>
  <si>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</si>
  <si>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</si>
  <si>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</si>
  <si>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</si>
  <si>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</si>
  <si>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</si>
  <si>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</si>
  <si>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</si>
  <si>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</si>
  <si>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</si>
  <si>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</si>
  <si>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</si>
  <si>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</si>
  <si>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</si>
  <si>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</si>
  <si>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</si>
  <si>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</si>
  <si>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</si>
  <si>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</si>
  <si>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</si>
  <si>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</si>
  <si>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</si>
  <si>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</si>
  <si>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</si>
  <si>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</si>
  <si>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</si>
  <si>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</si>
  <si>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</si>
  <si>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</si>
  <si>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</si>
  <si>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</si>
  <si>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</si>
  <si>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</si>
  <si>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</si>
  <si>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</si>
  <si>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</si>
  <si>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</si>
  <si>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</si>
  <si>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</si>
  <si>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</si>
  <si>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</si>
  <si>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</si>
  <si>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</si>
  <si>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</si>
  <si>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</si>
  <si>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</si>
  <si>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</si>
  <si>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</si>
  <si>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</si>
  <si>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</si>
  <si>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</si>
  <si>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</si>
  <si>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</si>
  <si>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</si>
  <si>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</si>
  <si>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</si>
  <si>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</si>
  <si>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</si>
  <si>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</si>
  <si>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</si>
  <si>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</si>
  <si>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</si>
  <si>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</si>
  <si>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</si>
  <si>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</si>
  <si>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</si>
  <si>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</si>
  <si>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</si>
  <si>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</si>
  <si>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</si>
  <si>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</si>
  <si>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</si>
  <si>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</si>
  <si>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</si>
  <si>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</si>
  <si>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</si>
  <si>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</si>
  <si>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</si>
  <si>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</si>
  <si>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</si>
  <si>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</si>
  <si>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</si>
  <si>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</si>
  <si>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</si>
  <si>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</si>
  <si>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</si>
  <si>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</si>
  <si>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</si>
  <si>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</si>
  <si>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</si>
  <si>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</si>
  <si>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</si>
  <si>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</si>
  <si>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</si>
  <si>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</si>
  <si>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</si>
  <si>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</si>
  <si>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</si>
  <si>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</si>
  <si>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</si>
  <si>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</si>
  <si>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</si>
  <si>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</si>
  <si>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</si>
  <si>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</si>
  <si>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</si>
  <si>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</si>
  <si>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</si>
  <si>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</si>
  <si>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</si>
  <si>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</si>
  <si>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</si>
  <si>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</si>
  <si>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</si>
  <si>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</si>
  <si>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</si>
  <si>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</si>
  <si>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</si>
  <si>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</si>
  <si>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</si>
  <si>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</si>
  <si>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</si>
  <si>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</si>
  <si>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</si>
  <si>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</si>
  <si>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</si>
  <si>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</si>
  <si>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</si>
  <si>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</si>
  <si>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</si>
  <si>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</si>
  <si>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</si>
  <si>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</si>
  <si>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</si>
  <si>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</si>
  <si>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</si>
  <si>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</si>
  <si>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</si>
  <si>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</si>
  <si>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</si>
  <si>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</si>
  <si>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</si>
  <si>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</si>
  <si>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</si>
  <si>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</si>
  <si>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</si>
  <si>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</si>
  <si>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</si>
  <si>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</si>
  <si>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</si>
  <si>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</si>
  <si>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</si>
  <si>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</si>
  <si>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</si>
  <si>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</si>
  <si>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</si>
  <si>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</si>
  <si>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</si>
  <si>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</si>
  <si>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</si>
  <si>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</si>
  <si>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</si>
  <si>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</si>
  <si>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</si>
  <si>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</si>
  <si>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</si>
  <si>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</si>
  <si>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</si>
  <si>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</si>
  <si>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</si>
  <si>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</si>
  <si>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</si>
  <si>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</si>
  <si>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</si>
  <si>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</si>
  <si>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</si>
  <si>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</si>
  <si>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</si>
  <si>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</si>
  <si>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</si>
  <si>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</si>
  <si>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</si>
  <si>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</si>
  <si>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</si>
  <si>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</si>
  <si>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</si>
  <si>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</si>
  <si>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</si>
  <si>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</si>
  <si>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</si>
  <si>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</si>
  <si>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</si>
  <si>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</si>
  <si>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</si>
  <si>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</si>
  <si>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</si>
  <si>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</si>
  <si>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</si>
  <si>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</si>
  <si>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</si>
  <si>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</si>
  <si>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</si>
  <si>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</si>
  <si>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</si>
  <si>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</si>
  <si>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</si>
  <si>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</si>
  <si>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</si>
  <si>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</si>
  <si>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</si>
  <si>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</si>
  <si>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</si>
  <si>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</si>
  <si>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</si>
  <si>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</si>
  <si>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</si>
  <si>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</si>
  <si>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</si>
  <si>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</si>
  <si>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</si>
  <si>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</si>
  <si>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</si>
  <si>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</si>
  <si>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</si>
  <si>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</si>
  <si>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</si>
  <si>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</si>
  <si>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</si>
  <si>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</si>
  <si>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</si>
  <si>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</si>
  <si>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</si>
  <si>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</si>
  <si>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</si>
  <si>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</si>
  <si>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</si>
  <si>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</si>
  <si>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</si>
  <si>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</si>
  <si>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</si>
  <si>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</si>
  <si>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</si>
  <si>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</si>
  <si>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</si>
  <si>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</si>
  <si>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</si>
  <si>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</si>
  <si>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</si>
  <si>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</si>
  <si>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</si>
  <si>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</si>
  <si>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</si>
  <si>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</si>
  <si>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</si>
  <si>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</si>
  <si>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</si>
  <si>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</si>
  <si>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</si>
  <si>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</si>
  <si>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</si>
  <si>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</si>
  <si>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</si>
  <si>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</si>
  <si>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</si>
  <si>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</si>
  <si>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</si>
  <si>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</si>
  <si>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</si>
  <si>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</si>
  <si>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</si>
  <si>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</si>
  <si>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</si>
  <si>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</si>
  <si>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</si>
  <si>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</si>
  <si>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</si>
  <si>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</si>
  <si>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</si>
  <si>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</si>
  <si>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</si>
  <si>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</si>
  <si>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</si>
  <si>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</si>
  <si>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</si>
  <si>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</si>
  <si>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</si>
  <si>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</si>
  <si>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</si>
  <si>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</si>
  <si>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</si>
  <si>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</si>
  <si>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</si>
  <si>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</si>
  <si>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</si>
  <si>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</si>
  <si>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</si>
  <si>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</si>
  <si>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</si>
  <si>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</si>
  <si>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</si>
  <si>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</si>
  <si>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</si>
  <si>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</si>
  <si>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</si>
  <si>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</si>
  <si>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</si>
  <si>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</si>
  <si>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</si>
  <si>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</si>
  <si>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</si>
  <si>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</si>
  <si>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</si>
  <si>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</si>
  <si>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</si>
  <si>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</si>
  <si>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</si>
  <si>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</si>
  <si>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</si>
  <si>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</si>
  <si>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</si>
  <si>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</si>
  <si>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</si>
  <si>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</si>
  <si>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</si>
  <si>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</si>
  <si>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</si>
  <si>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</si>
  <si>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</si>
  <si>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</si>
  <si>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</si>
  <si>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</si>
  <si>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</si>
  <si>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</si>
  <si>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</si>
  <si>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</si>
  <si>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</si>
  <si>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</si>
  <si>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</si>
  <si>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</si>
  <si>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</si>
  <si>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</si>
  <si>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</si>
  <si>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</si>
  <si>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</si>
  <si>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</si>
  <si>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</si>
  <si>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</si>
  <si>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</si>
  <si>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</si>
  <si>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</si>
  <si>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</si>
  <si>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</si>
  <si>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</si>
  <si>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</si>
  <si>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</si>
  <si>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</si>
  <si>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</si>
  <si>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</si>
  <si>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</si>
  <si>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</si>
  <si>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</si>
  <si>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</si>
  <si>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</si>
  <si>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</si>
  <si>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</si>
  <si>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</si>
  <si>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</si>
  <si>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</si>
  <si>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</si>
  <si>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</si>
  <si>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</si>
  <si>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</si>
  <si>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</si>
  <si>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</si>
  <si>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</si>
  <si>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</si>
  <si>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</si>
  <si>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</si>
  <si>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</si>
  <si>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</si>
  <si>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</si>
  <si>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</si>
  <si>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</si>
  <si>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</si>
  <si>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</si>
  <si>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</si>
  <si>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</si>
  <si>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</si>
  <si>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</si>
  <si>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</si>
  <si>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</si>
  <si>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</si>
  <si>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</si>
  <si>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</si>
  <si>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</si>
  <si>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</si>
  <si>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</si>
  <si>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</si>
  <si>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</si>
  <si>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</si>
  <si>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</si>
  <si>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</si>
  <si>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</si>
  <si>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</si>
  <si>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</si>
  <si>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</si>
  <si>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</si>
  <si>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</si>
  <si>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</si>
  <si>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</si>
  <si>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</si>
  <si>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</si>
  <si>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</si>
  <si>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</si>
  <si>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</si>
  <si>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</si>
  <si>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</si>
  <si>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</si>
  <si>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</si>
  <si>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</si>
  <si>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</si>
  <si>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</si>
  <si>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</si>
  <si>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</si>
  <si>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</si>
  <si>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</si>
  <si>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</si>
  <si>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</si>
  <si>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</si>
  <si>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</si>
  <si>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</si>
  <si>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</si>
  <si>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</si>
  <si>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</si>
  <si>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</si>
  <si>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</si>
  <si>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</si>
  <si>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</si>
  <si>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</si>
  <si>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</si>
  <si>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</si>
  <si>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</si>
  <si>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</si>
  <si>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</si>
  <si>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</si>
  <si>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</si>
  <si>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</si>
  <si>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</si>
  <si>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</si>
  <si>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</si>
  <si>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</si>
  <si>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</si>
  <si>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</si>
  <si>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</si>
  <si>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</si>
  <si>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</si>
  <si>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</si>
  <si>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</si>
  <si>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</si>
  <si>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</si>
  <si>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</si>
  <si>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</si>
  <si>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</si>
  <si>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</si>
  <si>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</si>
  <si>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</si>
  <si>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</si>
  <si>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</si>
  <si>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</si>
  <si>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</si>
  <si>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</si>
  <si>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</si>
  <si>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</si>
  <si>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</si>
  <si>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</si>
  <si>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</si>
  <si>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</si>
  <si>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</si>
  <si>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</si>
  <si>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</si>
  <si>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</si>
  <si>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</si>
  <si>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</si>
  <si>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</si>
  <si>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</si>
  <si>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</si>
  <si>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</si>
  <si>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</si>
  <si>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</si>
  <si>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</si>
  <si>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</si>
  <si>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</si>
  <si>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</si>
  <si>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</si>
  <si>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</si>
  <si>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</si>
  <si>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</si>
  <si>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</si>
  <si>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</si>
  <si>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</si>
  <si>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</si>
  <si>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</si>
  <si>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</si>
  <si>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</si>
  <si>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</si>
  <si>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</si>
  <si>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</si>
  <si>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</si>
  <si>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</si>
  <si>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</si>
  <si>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</si>
  <si>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</si>
  <si>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</si>
  <si>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</si>
  <si>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</si>
  <si>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</si>
  <si>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</si>
  <si>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</si>
  <si>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</si>
  <si>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</si>
  <si>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</si>
  <si>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</si>
  <si>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</si>
  <si>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</si>
  <si>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</si>
  <si>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</si>
  <si>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</si>
  <si>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</si>
  <si>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</si>
  <si>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</si>
  <si>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</si>
  <si>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</si>
  <si>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</si>
  <si>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</si>
  <si>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</si>
  <si>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</si>
  <si>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</si>
  <si>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</si>
  <si>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</si>
  <si>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</si>
  <si>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</si>
  <si>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</si>
  <si>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</si>
  <si>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</si>
  <si>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</si>
  <si>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</si>
  <si>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</si>
  <si>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</si>
  <si>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</si>
  <si>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</si>
  <si>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</si>
  <si>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 xml:space="preserve">at site TS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</si>
  <si>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</si>
  <si>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</si>
  <si>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</si>
  <si>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</si>
  <si>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</si>
  <si>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</si>
  <si>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</si>
  <si>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</si>
  <si>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</si>
  <si>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</si>
  <si>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</si>
  <si>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</si>
  <si>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PCM-20251111-00001600</t>
  </si>
  <si>
    <t>EM Team on the way ETA: 60 Mins</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</si>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</sst>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309.89347662036744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45972.841902546294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45972.841902546294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45972.841902546294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45972.841902546294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45972.841902546294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45972.841902546294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45972.841902546294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45972.841902546294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45972.841902546294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45972.841902546294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45972.841902546294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45972.841902546294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45972.841902546294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45972.841902546294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45972.841902546294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45972.841902546294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45972.841902546294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45972.841902546294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45972.841902546294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45972.841902546294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45972.841902546294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45972.841902546294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45972.841902546294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45972.841902546294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45972.841902546294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45972.841902546294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45972.841902546294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45972.841902546294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45972.841902546294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45972.841902546294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45972.841902546294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45972.841902546294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45972.841902546294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45972.841902546294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45972.841902546294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45972.841902546294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45972.841902546294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45972.841902546294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45972.841902546294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45972.841902546294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45972.841902546294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45972.841902546294</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45972.841902546294</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90F9D48B-3FBC-457F-AC17-E5829F5ECB4D}"/>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147.8420645833321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5.3140972217079252E-2</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45972.841902546294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45972.841902546294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45972.841902546294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45972.841902546294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45972.841902546294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45972.841902546294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45972.841902546294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45972.841902546294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45972.841902546294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45972.841902546294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45972.841902546294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45972.841902546294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45972.841902546294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45972.841902546294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45972.841902546294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45972.841902546294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45972.841902546294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45972.841902546294</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45972.841902546294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45972.841902546294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45972.841902546294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45972.841902546294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45972.841902546294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45972.841902546294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45972.841902546294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45972.841902546294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45972.841902546294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45972.841902546294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45972.841902546294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45972.841902546294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45972.841902546294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45972.841902546294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45972.841902546294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45972.841902546294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45972.841902546294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45972.841902546294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45972.841902546294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45972.841902546294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45972.841902546294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45972.841902546294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45972.841902546294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45972.841902546294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45972.841902546294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45972.841902546294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45972.841902546294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45972.841902546294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45972.841902546294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45972.841902546294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45972.841902546294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45972.841902546294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45972.841902546294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45972.841902546294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45972.841902546294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45972.841902546294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45972.841902546294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45972.841902546294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45972.841902546294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45972.841902546294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45972.841902546294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45972.841902546294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45972.841902546294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45972.841902546294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45972.841902546294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45972.841902546294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45972.841902546294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45972.841902546294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45972.841902546294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45972.841902546294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45972.841902546294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45972.841902546294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45972.841902546294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45972.841902546294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45972.841902546294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45972.841902546294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45972.841902546294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45972.841902546294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45972.841902546294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45972.841902546294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45972.841902546294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45972.841902546294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45972.841902546294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45972.841902546294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45972.841902546294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45972.841902546294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45972.841902546294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45972.841902546294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45972.841902546294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45972.841902546294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45972.841902546294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45972.841902546294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45972.841902546294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45972.841902546294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45972.841902546294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45972.841902546294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45972.841902546294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45972.841902546294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45972.841902546294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45972.841902546294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45972.841902546294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45972.841902546294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45972.841902546294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45972.841902546294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45972.841902546294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45972.841902546294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45972.841902546294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45972.841902546294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45972.841902546294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45972.841902546294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45972.841902546294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45972.841902546294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45972.841902546294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45972.841902546294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45972.841902546294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45972.841902546294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45972.841902546294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45972.841902546294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45972.841902546294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45972.841902546294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45972.841902546294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45972.841902546294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45972.841902546294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45972.841902546294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45972.841902546294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45972.841902546294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45972.841902546294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45972.841902546294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45972.841902546294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45972.841902546294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45972.841902546294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45972.841902546294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45972.841902546294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45972.841902546294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45972.841902546294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45972.841902546294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45972.841902546294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45972.841902546294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45972.841902546294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45972.841902546294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45972.841902546294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45972.841902546294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45972.841902546294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45972.841902546294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45972.841902546294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45972.841902546294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45972.841902546294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45972.841902546294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45972.841902546294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45972.841902546294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45972.841902546294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45972.841902546294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45972.841902546294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45972.841902546294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45972.841902546294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45972.841902546294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45972.841902546294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45972.841902546294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45972.841902546294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45972.841902546294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45972.841902546294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45972.841902546294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45972.841902546294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45972.841902546294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45972.841902546294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45972.841902546294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45972.841902546294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45972.841902546294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45972.841902546294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45972.841902546294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45972.841902546294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45972.841902546294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45972.841902546294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45972.841902546294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45972.841902546294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45972.841902546294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45972.841902546294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45972.841902546294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45972.841902546294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45972.841902546294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45972.841902546294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45972.841902546294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45972.841902546294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45972.841902546294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45972.841902546294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45972.841902546294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45972.841902546294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45972.841902546294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45972.841902546294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45972.841902546294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45972.841902546294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45972.841902546294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45972.841902546294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45972.841902546294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45972.841902546294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45972.841902546294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45972.841902546294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45972.841902546294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45972.841902546294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45972.841902546294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45972.841902546294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45972.841902546294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45972.841902546294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45972.841902546294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45972.841902546294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45972.841902546294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45972.841902546294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45972.841902546294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45972.841902546294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45972.841902546294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45972.841902546294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45972.841902546294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45972.841902546294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45972.841902546294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45972.841902546294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45972.841902546294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45972.841902546294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45972.841902546294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45972.841902546294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45972.841902546294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45972.841902546294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45972.841902546294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45972.841902546294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45972.841902546294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45972.841902546294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45972.841902546294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45972.841902546294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45972.841902546294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45972.841902546294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45972.841902546294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45972.841902546294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45972.841902546294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45972.841902546294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45972.841902546294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45972.841902546294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45972.841902546294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45972.841902546294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45972.841902546294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45972.841902546294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45972.841902546294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45972.841902546294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45972.841902546294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45972.841902546294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45972.841902546294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45972.841902546294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45972.841902546294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45972.841902546294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45972.841902546294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45972.841902546294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45972.841902546294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45972.841902546294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45972.841902546294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45972.841902546294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45972.841902546294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45972.841902546294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45972.841902546294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45972.841902546294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45972.841902546294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45972.841902546294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45972.841902546294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45972.841902546294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45972.841902546294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45972.841902546294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45972.841902546294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45972.841902546294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45972.841902546294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45972.841902546294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45972.841902546294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45972.841902546294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45972.841902546294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45972.841902546294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45972.841902546294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45972.841902546294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45972.841902546294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45972.841902546294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45972.841902546294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45972.841902546294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45972.841902546294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45972.841902546294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45972.841902546294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45972.841902546294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45972.841902546294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45972.841902546294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45972.841902546294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45972.841902546294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45972.841902546294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45972.841902546294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45972.841902546294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45972.841902546294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45972.841902546294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45972.841902546294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45972.841902546294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45972.841902546294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45972.841902546294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45972.841902546294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45972.841902546294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45972.841902546294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45972.841902546294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45972.841902546294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45972.841902546294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45972.841902546294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45972.841902546294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45972.841902546294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45972.841902546294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45972.841902546294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45972.841902546294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45972.841902546294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45972.841902546294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45972.841902546294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45972.841902546294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45972.841902546294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45972.841902546294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45972.841902546294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45972.841902546294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45972.841902546294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45972.841902546294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45972.841902546294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45972.841902546294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45972.841902546294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45972.841902546294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45972.841902546294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45972.841902546294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45972.841902546294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45972.841902546294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45972.841902546294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45972.841902546294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45972.841902546294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45972.841902546294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45972.841902546294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45972.841902546294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45972.841902546294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45972.841902546294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45972.841902546294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45972.841902546294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45972.841902546294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45972.841902546294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45972.841902546294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45972.841902546294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45972.841902546294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45972.841902546294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45972.841902546294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45972.841902546294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45972.841902546294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45972.841902546294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45972.841902546294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45972.841902546294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45972.841902546294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45972.841902546294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45972.841902546294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45972.841902546294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45972.841902546294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45972.841902546294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45972.841902546294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45972.841902546294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45972.841902546294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45972.841902546294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45972.841902546294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45972.841902546294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45972.841902546294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45972.841902546294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45972.841902546294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45972.841902546294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45972.841902546294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45972.841902546294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45972.841902546294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45972.841902546294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45972.841902546294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45972.841902546294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45972.841902546294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45972.841902546294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45972.841902546294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45972.841902546294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45972.841902546294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45972.841902546294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45972.841902546294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45972.841902546294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45972.841902546294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45972.841902546294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45972.841902546294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45972.841902546294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45972.841902546294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45972.841902546294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45972.841902546294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45972.841902546294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45972.841902546294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45972.841902546294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45972.841902546294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45972.841902546294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45972.841902546294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45972.841902546294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45972.841902546294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45972.841902546294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45972.841902546294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45972.841902546294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45972.841902546294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45972.841902546294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45972.841902546294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45972.841902546294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45972.841902546294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45972.841902546294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45972.841902546294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45972.841902546294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45972.841902546294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45972.841902546294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45972.841902546294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45972.841902546294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45972.841902546294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45972.841902546294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45972.841902546294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45972.841902546294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45972.841902546294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45972.841902546294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45972.841902546294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45972.841902546294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45972.841902546294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45972.841902546294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45972.841902546294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45972.841902546294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45972.841902546294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45972.841902546294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45972.841902546294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45972.841902546294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45972.841902546294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45972.841902546294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45972.841902546294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45972.841902546294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45972.841902546294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45972.841902546294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45972.841902546294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45972.841902546294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45972.841902546294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45972.841902546294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45972.841902546294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45972.841902546294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45972.841902546294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45972.841902546294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45972.841902546294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45972.841902546294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45972.841902546294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45972.841902546294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45972.841902546294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45972.841902546294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45972.841902546294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45972.841902546294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45972.841902546294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45972.841902546294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45972.841902546294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45972.841902546294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45972.841902546294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45972.841902546294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45972.841902546294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45972.841902546294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45972.841902546294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45972.841902546294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45972.841902546294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45972.841902546294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45972.841902546294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45972.841902546294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45972.841902546294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45972.841902546294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45972.841902546294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45972.841902546294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45972.841902546294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45972.841902546294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45972.841902546294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45972.841902546294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45972.841902546294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45972.841902546294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45972.841902546294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45972.841902546294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45972.841902546294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45972.841902546294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45972.841902546294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45972.841902546294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45972.841902546294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45972.841902546294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45972.841902546294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45972.841902546294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45972.841902546294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45972.841902546294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45972.841902546294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45972.841902546294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45972.841902546294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45972.841902546294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45972.841902546294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45972.841902546294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45972.841902546294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45972.841902546294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45972.841902546294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45972.841902546294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45972.841902546294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45972.841902546294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45972.841902546294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45972.841902546294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45972.841902546294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45972.841902546294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45972.841902546294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45972.841902546294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45972.841902546294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45972.841902546294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45972.841902546294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45972.841902546294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45972.841902546294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45972.841902546294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45972.841902546294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45972.841902546294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45972.841902546294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45972.841902546294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45972.841902546294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45972.841902546294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45972.841902546294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45972.841902546294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45972.841902546294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45972.841902546294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45972.841902546294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45972.841902546294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45972.841902546294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45972.841902546294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45972.841902546294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45972.841902546294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45972.841902546294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45972.841902546294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45972.841902546294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45972.841902546294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45972.841902546294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45972.841902546294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45972.841902546294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45972.841902546294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45972.841902546294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45972.841902546294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45972.841902546294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45972.841902546294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45972.841902546294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45972.841902546294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45972.841902546294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45972.841902546294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45972.841902546294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45972.841902546294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45972.841902546294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45972.841902546294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45972.841902546294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45972.841902546294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45972.841902546294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45972.841902546294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45972.841902546294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45972.841902546294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45972.841902546294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45972.841902546294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45972.841902546294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45972.841902546294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45972.841902546294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45972.841902546294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45972.841902546294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45972.841902546294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45972.841902546294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45972.841902546294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45972.841902546294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45972.841902546294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45972.841902546294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45972.841902546294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45972.841902546294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45972.841902546294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45972.841902546294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45972.841902546294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45972.841902546294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45972.841902546294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45972.841902546294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45972.841902546294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45972.841902546294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45972.841902546294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45972.841902546294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45972.841902546294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45972.841902546294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45972.841902546294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45972.841902546294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45972.841902546294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45972.841902546294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45972.841902546294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45972.841902546294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45972.841902546294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45972.841902546294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45972.841902546294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45972.841902546294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45972.841902546294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45972.841902546294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45972.841902546294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45972.841902546294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45972.841902546294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45972.841902546294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45972.841902546294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45972.841902546294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45972.841902546294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45972.841902546294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45972.841902546294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45972.841902546294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45972.841902546294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45972.841902546294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45972.841902546294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45972.841902546294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45972.841902546294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45972.841902546294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45972.841902546294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45972.841902546294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45972.841902546294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45972.841902546294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45972.841902546294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45972.841902546294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45972.841902546294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45972.841902546294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45972.841902546294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45972.841902546294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45972.841902546294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45972.841902546294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45972.841902546294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45972.841902546294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45972.841902546294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45972.841902546294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45972.841902546294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45972.841902546294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45972.841902546294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45972.841902546294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45972.841902546294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45972.841902546294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45972.841902546294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45972.841902546294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45972.841902546294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45972.841902546294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45972.841902546294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45972.841902546294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45972.841902546294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45972.841902546294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45972.841902546294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45972.841902546294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45972.841902546294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45972.841902546294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45972.841902546294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45972.841902546294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45972.841902546294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45972.841902546294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45972.841902546294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45972.841902546294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45972.841902546294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45972.841902546294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45972.841902546294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45972.841902546294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45972.841902546294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45972.841902546294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45972.841902546294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45972.841902546294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45972.841902546294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45972.841902546294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45972.841902546294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45972.841902546294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45972.841902546294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45972.841902546294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45972.841902546294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45972.841902546294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45972.841902546294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45972.841902546294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45972.841902546294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45972.841902546294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45972.841902546294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45972.841902546294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45972.841902546294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45972.841902546294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45972.841902546294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45972.841902546294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45972.841902546294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45972.841902546294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45972.841902546294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45972.841902546294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45972.841902546294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45972.841902546294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45972.841902546294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45972.841902546294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45972.841902546294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45972.841902546294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45972.841902546294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45972.841902546294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45972.841902546294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45972.841902546294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45972.841902546294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45972.841902546294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45972.841902546294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45972.841902546294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45972.841902546294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45972.841902546294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45972.841902546294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45972.841902546294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45972.841902546294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45972.841902546294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45972.841902546294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45972.841902546294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45972.841902546294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45972.841902546294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45972.841902546294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45972.841902546294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45972.841902546294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45972.841902546294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45972.841902546294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45972.841902546294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45972.841902546294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45972.841902546294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45972.841902546294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45972.841902546294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45972.841902546294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45972.841902546294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45972.841902546294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45972.841902546294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45972.841902546294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45972.841902546294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45972.841902546294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45972.841902546294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45972.841902546294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45972.841902546294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45972.841902546294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45972.841902546294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45972.841902546294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45972.841902546294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45972.841902546294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45972.841902546294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45972.841902546294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45972.841902546294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45972.841902546294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45972.841902546294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45972.841902546294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45972.841902546294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45972.841902546294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45972.841902546294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45972.841902546294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45972.841902546294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45972.841902546294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45972.841902546294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45972.841902546294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45972.841902546294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45972.841902546294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45972.841902546294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45972.841902546294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45972.841902546294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45972.841902546294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45972.841902546294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45972.841902546294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45972.841902546294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45972.841902546294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45972.841902546294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45972.841902546294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45972.841902546294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45972.841902546294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45972.841902546294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45972.841902546294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45972.841902546294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45972.841902546294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45972.841902546294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45972.841902546294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45972.841902546294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45972.841902546294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45972.841902546294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45972.841902546294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45972.841902546294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45972.841902546294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45972.841902546294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45972.841902546294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45972.841902546294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45972.841902546294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45972.841902546294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45972.841902546294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45972.841902546294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45972.841902546294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45972.841902546294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45972.841902546294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45972.841902546294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45972.841902546294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45972.841902546294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45972.841902546294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45972.841902546294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45972.841902546294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45972.841902546294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45972.841902546294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45972.841902546294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45972.841902546294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45972.841902546294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45972.841902546294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45972.841902546294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45972.841902546294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45972.841902546294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45972.841902546294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45972.841902546294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45972.841902546294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45972.841902546294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45972.841902546294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45972.841902546294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45972.841902546294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45972.841902546294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45972.841902546294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45972.841902546294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45972.841902546294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45972.841902546294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45972.841902546294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45972.841902546294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45972.841902546294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45972.841902546294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45972.841902546294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45972.841902546294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45972.841902546294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45972.841902546294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45972.841902546294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45972.841902546294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45972.841902546294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45972.841902546294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45972.841902546294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45972.841902546294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45972.841902546294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45972.841902546294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45972.841902546294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45972.841902546294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45972.841902546294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45972.841902546294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45972.841902546294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45972.841902546294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45972.841902546294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45972.841902546294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45972.841902546294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45972.841902546294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45972.841902546294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45972.841902546294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45972.841902546294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45972.841902546294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45972.841902546294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45972.841902546294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45972.841902546294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45972.841902546294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45972.841902546294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45972.841902546294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45972.841902546294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45972.841902546294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45972.841902546294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45972.841902546294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45972.841902546294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45972.841902546294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45972.841902546294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45972.841902546294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45972.841902546294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45972.841902546294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45972.841902546294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45972.841902546294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45972.841902546294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45972.841902546294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45972.841902546294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45972.841902546294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45972.841902546294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45972.841902546294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45972.841902546294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45972.841902546294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45972.841902546294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45972.841902546294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45972.841902546294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45972.841902546294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45972.841902546294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45972.841902546294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45972.841902546294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45972.841902546294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45972.841902546294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45972.841902546294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45972.841902546294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45972.841902546294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45972.841902546294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45972.841902546294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45972.841902546294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45972.841902546294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45972.841902546294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45972.841902546294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45972.841902546294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45972.841902546294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45972.841902546294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45972.841902546294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45972.841902546294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45972.841902546294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45972.841902546294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45972.841902546294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45972.841902546294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45972.841902546294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45972.841902546294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45972.841902546294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45972.841902546294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45972.841902546294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45972.841902546294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45972.841902546294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45972.841902546294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45972.841902546294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45972.841902546294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45972.841902546294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45972.841902546294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45972.841902546294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45972.841902546294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45972.841902546294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45972.841902546294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45972.841902546294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45972.841902546294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45972.841902546294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45972.841902546294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45972.841902546294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45972.841902546294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45972.841902546294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45972.841902546294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45972.841902546294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45972.841902546294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45972.841902546294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45972.841902546294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45972.841902546294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45972.841902546294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45972.841902546294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45972.841902546294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45972.841902546294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45972.841902546294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45972.841902546294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45972.841902546294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45972.841902546294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45972.841902546294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45972.841902546294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45972.841902546294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45972.841902546294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45972.841902546294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45972.841902546294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45972.841902546294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45972.841902546294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45972.841902546294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45972.841902546294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45972.841902546294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45972.841902546294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45972.841902546294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45972.841902546294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45972.841902546294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45972.841902546294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45972.841902546294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45972.841902546294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45972.841902546294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45972.841902546294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45972.841902546294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45972.841902546294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45972.841902546294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45972.841902546294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45972.841902546294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45972.841902546294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45972.841902546294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45972.841902546294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45972.841902546294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45972.841902546294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45972.841902546294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45972.841902546294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45972.841902546294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45972.841902546294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45972.841902546294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45972.841902546294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45972.841902546294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45972.841902546294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45972.841902546294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45972.841902546294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45972.841902546294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45972.841902546294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45972.841902546294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45972.841902546294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45972.841902546294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45972.841902546294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45972.841902546294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45972.841902546294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45972.841902546294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45972.841902546294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45972.841902546294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45972.841902546294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45972.841902546294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45972.841902546294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45972.841902546294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45972.841902546294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45972.841902546294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45972.841902546294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45972.841902546294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45972.841902546294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45972.841902546294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45972.841902546294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45972.841902546294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45972.841902546294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45972.841902546294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45972.841902546294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45972.841902546294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45972.841902546294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45972.841902546294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45972.841902546294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45972.841902546294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45972.841902546294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45972.841902546294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45972.841902546294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45972.841902546294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45972.841902546294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45972.841902546294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45972.841902546294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45972.841902546294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45972.841902546294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45972.841902546294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45972.841902546294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45972.841902546294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45972.841902546294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45972.841902546294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45972.841902546294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45972.841902546294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45972.841902546294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45972.841902546294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45972.841902546294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45972.841902546294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45972.841902546294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45972.841902546294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45972.841902546294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45972.841902546294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45972.841902546294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45972.841902546294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45972.841902546294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45972.841902546294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45972.841902546294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45972.841902546294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45972.841902546294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45972.841902546294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45972.841902546294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45972.841902546294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45972.841902546294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45972.841902546294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45972.841902546294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45972.841902546294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45972.841902546294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45972.841902546294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45972.841902546294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45972.841902546294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45972.841902546294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45972.841902546294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45972.841902546294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45972.841902546294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45972.841902546294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45972.841902546294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45972.841902546294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45972.841902546294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45972.841902546294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45972.841902546294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45972.841902546294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45972.841902546294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45972.841902546294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45972.841902546294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45972.841902546294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45972.841902546294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45972.841902546294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45972.841902546294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45972.841902546294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45972.841902546294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45972.841902546294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45972.841902546294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45972.841902546294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45972.841902546294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45972.841902546294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45972.841902546294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45972.841902546294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45972.841902546294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45972.841902546294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45972.841902546294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45972.841902546294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45972.841902546294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45972.841902546294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45972.841902546294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45972.841902546294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45972.841902546294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45972.841902546294</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269.36118495369738</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45972.841902546294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45972.841902546294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45972.841902546294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45972.841902546294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45972.841902546294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45972.841902546294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45972.841902546294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45972.841902546294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45972.841902546294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45972.841902546294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45972.841902546294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45972.841902546294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45972.841902546294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45972.841902546294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45972.841902546294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45972.841902546294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45972.841902546294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45972.841902546294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45972.841902546294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45972.841902546294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45972.841902546294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45972.841902546294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45972.841902546294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45972.841902546294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45972.841902546294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45972.841902546294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45972.841902546294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45972.841902546294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45972.841902546294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45972.841902546294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45972.841902546294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45972.841902546294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45972.841902546294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45972.841902546294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45972.841902546294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45972.841902546294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45972.841902546294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45972.841902546294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45972.841902546294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45972.841902546294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45972.841902546294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45972.841902546294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45972.841902546294</v>
      </c>
      <c r="H45" s="96"/>
      <c r="I45" s="135" t="str">
        <f>IFERROR(VLOOKUP(D45,DB!A:F,6,0),"")</f>
        <v/>
      </c>
      <c r="J45" s="135" t="str">
        <f>IFERROR(VLOOKUP(D45,DB!A:G,7,0),"")</f>
        <v/>
      </c>
      <c r="K45" s="98"/>
      <c r="L45" s="92" t="str">
        <f>IFERROR(VLOOKUP(D45,DB!A:I,9,0),"")</f>
        <v/>
      </c>
    </row>
    <row r="46" spans="1:12" ht="15" customHeight="1">
      <c r="A46" s="149"/>
      <c r="B46" s="149" t="str">
        <f>IFERROR(VLOOKUP(D46,DB!A:K,11,0),"")</f>
        <v/>
      </c>
      <c r="C46" s="150"/>
      <c r="D46" s="151"/>
      <c r="E46" s="152"/>
      <c r="F46" s="153"/>
      <c r="G46" s="97">
        <f ca="1">IFERROR(NOW()-F46,"")</f>
        <v>45972.841902546294</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45972.841902546294</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45972.841902546294</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45972.841902546294</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45972.841902546294</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45972.841902546294</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45972.841902546294</v>
      </c>
      <c r="H52" s="153"/>
      <c r="I52" s="149" t="str">
        <f>IFERROR(VLOOKUP(D52,DB!A:F,6,0),"")</f>
        <v/>
      </c>
      <c r="J52" s="149" t="str">
        <f>IFERROR(VLOOKUP(D52,DB!A:G,7,0),"")</f>
        <v/>
      </c>
      <c r="K52" s="154"/>
      <c r="L52" s="151" t="str">
        <f>IFERROR(VLOOKUP(D52,DB!A:I,9,0),"")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24" sqref="D2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81.009842361105257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46.653025231476931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24.180791435181163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0.1039858796284534</v>
      </c>
      <c r="H6" s="125">
        <v>45972.721944444442</v>
      </c>
      <c r="I6" s="124" t="str">
        <f>IFERROR(VLOOKUP(D6,DB!A:F,6,0),"")</f>
        <v>Generator-SG</v>
      </c>
      <c r="J6" s="124" t="str">
        <f>IFERROR(VLOOKUP(D6,DB!A:G,7,0),"")</f>
        <v>Vandalized</v>
      </c>
      <c r="K6" s="124" t="s">
        <v>39118</v>
      </c>
      <c r="L6" s="124" t="str">
        <f>IFERROR(VLOOKUP(D6,DB!A:I,9,0),"")</f>
        <v>Latis</v>
      </c>
    </row>
    <row r="7" spans="1:13">
      <c r="A7" s="124" t="s">
        <v>39119</v>
      </c>
      <c r="B7" s="124" t="str">
        <f>IFERROR(VLOOKUP(D7,DB!A:K,11,0),"")</f>
        <v>R5</v>
      </c>
      <c r="C7" s="124">
        <v>1</v>
      </c>
      <c r="D7" s="124" t="s">
        <v>34276</v>
      </c>
      <c r="E7" s="124" t="s">
        <v>39021</v>
      </c>
      <c r="F7" s="125">
        <v>45972.777256944442</v>
      </c>
      <c r="G7" s="126">
        <f t="shared" ca="1" si="1"/>
        <v>6.4645601851225365E-2</v>
      </c>
      <c r="H7" s="125">
        <v>45972.771701388891</v>
      </c>
      <c r="I7" s="124" t="str">
        <f>IFERROR(VLOOKUP(D7,DB!A:F,6,0),"")</f>
        <v>SCECO</v>
      </c>
      <c r="J7" s="124" t="str">
        <f>IFERROR(VLOOKUP(D7,DB!A:G,7,0),"")</f>
        <v>Vandalized</v>
      </c>
      <c r="K7" s="124" t="s">
        <v>39120</v>
      </c>
      <c r="L7" s="124" t="str">
        <f>IFERROR(VLOOKUP(D7,DB!A:I,9,0),"")</f>
        <v>Latis</v>
      </c>
    </row>
    <row r="8" spans="1:13">
      <c r="A8" s="124"/>
      <c r="B8" s="124" t="str">
        <f>IFERROR(VLOOKUP(D8,DB!A:K,11,0),"")</f>
        <v/>
      </c>
      <c r="C8" s="124"/>
      <c r="D8" s="124"/>
      <c r="E8" s="124"/>
      <c r="F8" s="125"/>
      <c r="G8" s="126">
        <f t="shared" ca="1" si="1"/>
        <v>45972.841902546294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45972.841902546294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45972.841902546294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45972.841902546294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45972.841902546294</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45972.841902546294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45972.841902546294</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45972.841902546294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45972.841902546294</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45972.841902546294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45972.841902546294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45972.841902546294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45972.841902546294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45972.841902546294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45972.841902546294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45972.841902546294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45972.841902546294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45972.841902546294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45972.841902546294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45972.841902546294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45972.841902546294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45972.841902546294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45972.841902546294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45972.841902546294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45972.841902546294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45972.841902546294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45972.841902546294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45972.841902546294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45972.841902546294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45972.841902546294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45972.841902546294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45972.841902546294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45972.841902546294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45972.841902546294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45972.841902546294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45972.841902546294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45972.841902546294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45972.841902546294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45972.841902546294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45972.841902546294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45972.841902546294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45972.841902546294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45972.841902546294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45972.841902546294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45972.841902546294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45972.841902546294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45972.841902546294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45972.841902546294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45972.841902546294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45972.841902546294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45972.841902546294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45972.841902546294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45972.841902546294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45972.841902546294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45972.841902546294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45972.841902546294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45972.841902546294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45972.841902546294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45972.841902546294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45972.841902546294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45972.841902546294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45972.841902546294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45972.841902546294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45972.841902546294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45972.841902546294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45972.841902546294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45972.841902546294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45972.841902546294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45972.841902546294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45972.841902546294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45972.841902546294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45972.841902546294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45972.841902546294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45972.841902546294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45972.841902546294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45972.841902546294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45972.841902546294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45972.841902546294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45972.841902546294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45972.841902546294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45972.841902546294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45972.841902546294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45972.841902546294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45972.841902546294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45972.841902546294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45972.841902546294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45972.841902546294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45972.841902546294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45972.841902546294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45972.841902546294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45972.841902546294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45972.841902546294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45972.841902546294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45972.841902546294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45972.841902546294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45972.841902546294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45972.841902546294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45972.841902546294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45972.841902546294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45972.841902546294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45972.841902546294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45972.841902546294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45972.841902546294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45972.841902546294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45972.841902546294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45972.841902546294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45972.841902546294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45972.841902546294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45972.841902546294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45972.841902546294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45972.841902546294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45972.841902546294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45972.841902546294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45972.841902546294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45972.841902546294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45972.841902546294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45972.841902546294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45972.841902546294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45972.841902546294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45972.841902546294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45972.841902546294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45972.841902546294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45972.841902546294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45972.841902546294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45972.841902546294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45972.841902546294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45972.841902546294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45972.841902546294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45972.841902546294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45972.841902546294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45972.841902546294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45972.841902546294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45972.841902546294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45972.841902546294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45972.841902546294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45972.841902546294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45972.841902546294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45972.841902546294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45972.841902546294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45972.841902546294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45972.841902546294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45972.841902546294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45972.841902546294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45972.841902546294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45972.841902546294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45972.841902546294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45972.841902546294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45972.841902546294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45972.841902546294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45972.841902546294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45972.841902546294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45972.841902546294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45972.841902546294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45972.841902546294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45972.841902546294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45972.841902546294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45972.841902546294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45972.841902546294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45972.841902546294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45972.841902546294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45972.841902546294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45972.841902546294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45972.841902546294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45972.841902546294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45972.841902546294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45972.841902546294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45972.841902546294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45972.841902546294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45972.841902546294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45972.841902546294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45972.841902546294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45972.841902546294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45972.841902546294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45972.841902546294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45972.841902546294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45972.841902546294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45972.841902546294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45972.841902546294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45972.841902546294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45972.841902546294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45972.841902546294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45972.841902546294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45972.841902546294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45972.841902546294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45972.841902546294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45972.841902546294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45972.841902546294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45972.841902546294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45972.841902546294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45972.841902546294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45972.841902546294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45972.841902546294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45972.841902546294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45972.841902546294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45972.841902546294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45972.841902546294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45972.841902546294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45972.841902546294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45972.841902546294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45972.841902546294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45972.841902546294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45972.841902546294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45972.841902546294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45972.841902546294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45972.841902546294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45972.841902546294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45972.841902546294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45972.841902546294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45972.841902546294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45972.841902546294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45972.841902546294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45972.841902546294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45972.841902546294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45972.841902546294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45972.841902546294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45972.841902546294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45972.841902546294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45972.841902546294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45972.841902546294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45972.841902546294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45972.841902546294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45972.841902546294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45972.841902546294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45972.841902546294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45972.841902546294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45972.841902546294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45972.841902546294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45972.841902546294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45972.841902546294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45972.841902546294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45972.841902546294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45972.841902546294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45972.841902546294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45972.841902546294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45972.841902546294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45972.841902546294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45972.841902546294</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tabSelected="1" workbookViewId="0">
      <selection activeCell="D5" sqref="D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37249</v>
      </c>
      <c r="E2" s="124" t="s">
        <v>39021</v>
      </c>
      <c r="F2" s="143">
        <v>45972.832800925928</v>
      </c>
      <c r="G2" s="105">
        <f t="shared" ref="G2:G64" ca="1" si="0">IFERROR(NOW()-F2,"-")</f>
        <v>9.1016203659819439E-3</v>
      </c>
      <c r="H2" s="143">
        <v>45972.827187499999</v>
      </c>
      <c r="I2" s="141" t="str">
        <f>IFERROR(VLOOKUP(D2,DB!A:F,6,0),"")</f>
        <v>Generator-SG</v>
      </c>
      <c r="J2" s="141" t="str">
        <f>IFERROR(VLOOKUP(D2,DB!A:G,7,0),"")</f>
        <v>Vandalized</v>
      </c>
      <c r="K2" s="144" t="s">
        <v>39122</v>
      </c>
      <c r="L2" s="145" t="str">
        <f>IFERROR(VLOOKUP(D2,DB!A:I,9,0),"")</f>
        <v>Latis</v>
      </c>
    </row>
    <row r="3" spans="1:16382" ht="31.5" customHeight="1">
      <c r="A3" s="140"/>
      <c r="B3" s="141" t="str">
        <f>IFERROR(VLOOKUP(D3,DB!A:K,11,0),"")</f>
        <v/>
      </c>
      <c r="C3" s="142"/>
      <c r="D3" s="141"/>
      <c r="E3" s="124"/>
      <c r="F3" s="143"/>
      <c r="G3" s="105">
        <f t="shared" ca="1" si="0"/>
        <v>45972.841902546294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45972.841902546294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45972.841902546294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45972.841902546294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45972.841902546294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45972.841902546294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45972.841902546294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45972.841902546294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45972.841902546294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45972.841902546294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45972.841902546294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45972.841902546294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45972.841902546294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45972.841902546294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45972.841902546294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45972.841902546294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45972.841902546294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45972.841902546294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45972.841902546294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45972.841902546294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45972.841902546294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45972.841902546294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45972.841902546294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45972.841902546294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45972.841902546294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45972.841902546294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45972.841902546294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45972.841902546294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45972.841902546294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45972.841902546294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45972.841902546294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45972.841902546294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45972.841902546294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45972.841902546294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45972.841902546294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45972.841902546294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45972.841902546294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45972.841902546294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45972.841902546294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45972.841902546294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45972.841902546294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45972.841902546294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45972.841902546294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45972.841902546294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45972.841902546294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45972.841902546294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45972.841902546294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45972.841902546294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45972.841902546294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45972.841902546294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45972.841902546294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45972.841902546294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45972.841902546294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45972.841902546294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45972.841902546294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45972.841902546294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45972.841902546294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45972.841902546294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45972.841902546294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45972.841902546294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45972.841902546294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45972.841902546294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45972.841902546294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45972.841902546294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45972.841902546294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45972.841902546294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45972.841902546294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45972.841902546294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45972.841902546294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45972.841902546294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45972.841902546294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45972.841902546294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45972.841902546294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45972.841902546294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45972.841902546294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45972.841902546294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45972.841902546294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45972.841902546294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45972.841902546294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45972.841902546294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45972.841902546294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45972.841902546294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45972.841902546294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45972.841902546294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45972.841902546294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45972.841902546294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45972.841902546294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45972.841902546294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45972.841902546294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45972.841902546294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45972.841902546294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45972.841902546294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45972.841902546294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45972.841902546294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45972.841902546294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45972.841902546294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45972.841902546294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45972.841902546294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45972.841902546294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45972.841902546294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45972.841902546294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45972.841902546294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45972.841902546294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45972.841902546294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45972.841902546294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45972.841902546294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45972.841902546294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45972.841902546294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45972.841902546294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45972.841902546294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45972.841902546294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45972.841902546294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45972.841902546294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45972.841902546294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45972.841902546294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45972.841902546294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45972.841902546294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45972.841902546294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45972.841902546294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45972.841902546294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45972.841902546294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45972.841902546294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45972.841902546294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45972.841902546294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45972.841902546294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45972.841902546294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45972.841902546294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45972.841902546294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45972.841902546294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45972.841902546294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45972.841902546294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45972.841902546294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45972.841902546294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45972.841902546294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45972.841902546294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45972.841902546294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45972.841902546294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45972.841902546294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45972.841902546294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45972.841902546294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45972.841902546294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45972.841902546294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45972.841902546294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45972.841902546294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45972.841902546294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45972.841902546294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45972.841902546294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45972.841902546294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45972.841902546294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45972.841902546294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45972.841902546294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45972.841902546294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45972.841902546294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45972.841902546294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45972.841902546294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45972.841902546294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45972.841902546294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45972.841902546294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45972.841902546294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45972.841902546294</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2025-11-11T17:12:20Z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