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76" documentId="13_ncr:1_{F6CB121F-512D-4AA6-A0C1-0FB36C537598}" xr6:coauthVersionLast="47" xr6:coauthVersionMax="47" xr10:uidLastSave="{D9624586-7C35-48C0-A4E1-391C8F83F8D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<sst xmlns="http://schemas.openxmlformats.org/spreadsheetml/2006/main" count="180292" uniqueCount="39131">
  <si>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</si>
  <si>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</si>
  <si>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</si>
  <si>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</si>
  <si>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</si>
  <si>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</si>
  <si>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</si>
  <si>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</si>
  <si>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</si>
  <si>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</si>
  <si>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</si>
  <si>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</si>
  <si>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</si>
  <si>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</si>
  <si>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</si>
  <si>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</si>
  <si>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</si>
  <si>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</si>
  <si>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</si>
  <si>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</si>
  <si>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</si>
  <si>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</si>
  <si>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</si>
  <si>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</si>
  <si>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</si>
  <si>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</si>
  <si>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</si>
  <si>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</si>
  <si>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</si>
  <si>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</si>
  <si>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</si>
  <si>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</si>
  <si>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</si>
  <si>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</si>
  <si>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</si>
  <si>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</si>
  <si>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</si>
  <si>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</si>
  <si>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</si>
  <si>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</si>
  <si>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</si>
  <si>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</si>
  <si>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</si>
  <si>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</si>
  <si>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</si>
  <si>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</si>
  <si>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</si>
  <si>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</si>
  <si>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</si>
  <si>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</si>
  <si>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</si>
  <si>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</si>
  <si>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</si>
  <si>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</si>
  <si>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</si>
  <si>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</si>
  <si>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</si>
  <si>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</si>
  <si>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</si>
  <si>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</si>
  <si>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</si>
  <si>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</si>
  <si>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</si>
  <si>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</si>
  <si>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</si>
  <si>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</si>
  <si>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</si>
  <si>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</si>
  <si>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</si>
  <si>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</si>
  <si>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</si>
  <si>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</si>
  <si>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</si>
  <si>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</si>
  <si>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</si>
  <si>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</si>
  <si>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</si>
  <si>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</si>
  <si>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</si>
  <si>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</si>
  <si>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</si>
  <si>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</si>
  <si>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</si>
  <si>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</si>
  <si>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</si>
  <si>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</si>
  <si>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</si>
  <si>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</si>
  <si>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</si>
  <si>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</si>
  <si>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</si>
  <si>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</si>
  <si>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</si>
  <si>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</si>
  <si>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</si>
  <si>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</si>
  <si>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</si>
  <si>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</si>
  <si>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</si>
  <si>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</si>
  <si>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</si>
  <si>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</si>
  <si>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</si>
  <si>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</si>
  <si>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</si>
  <si>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</si>
  <si>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</si>
  <si>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</si>
  <si>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</si>
  <si>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</si>
  <si>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</si>
  <si>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</si>
  <si>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</si>
  <si>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</si>
  <si>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</si>
  <si>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</si>
  <si>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</si>
  <si>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</si>
  <si>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</si>
  <si>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</si>
  <si>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</si>
  <si>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</si>
  <si>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</si>
  <si>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</si>
  <si>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</si>
  <si>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</si>
  <si>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</si>
  <si>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</si>
  <si>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</si>
  <si>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</si>
  <si>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</si>
  <si>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</si>
  <si>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</si>
  <si>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</si>
  <si>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</si>
  <si>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</si>
  <si>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</si>
  <si>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</si>
  <si>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</si>
  <si>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</si>
  <si>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</si>
  <si>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</si>
  <si>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</si>
  <si>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</si>
  <si>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</si>
  <si>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</si>
  <si>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</si>
  <si>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</si>
  <si>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</si>
  <si>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</si>
  <si>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</si>
  <si>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</si>
  <si>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</si>
  <si>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</si>
  <si>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</si>
  <si>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</si>
  <si>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</si>
  <si>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</si>
  <si>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</si>
  <si>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</si>
  <si>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</si>
  <si>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</si>
  <si>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</si>
  <si>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</si>
  <si>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</si>
  <si>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</si>
  <si>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</si>
  <si>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</si>
  <si>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</si>
  <si>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</si>
  <si>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</si>
  <si>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</si>
  <si>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</si>
  <si>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</si>
  <si>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</si>
  <si>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</si>
  <si>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</si>
  <si>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</si>
  <si>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</si>
  <si>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</si>
  <si>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</si>
  <si>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</si>
  <si>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</si>
  <si>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</si>
  <si>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</si>
  <si>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</si>
  <si>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</si>
  <si>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</si>
  <si>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</si>
  <si>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</si>
  <si>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</si>
  <si>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</si>
  <si>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</si>
  <si>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</si>
  <si>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</si>
  <si>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</si>
  <si>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</si>
  <si>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</si>
  <si>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</si>
  <si>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</si>
  <si>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</si>
  <si>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</si>
  <si>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</si>
  <si>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</si>
  <si>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</si>
  <si>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</si>
  <si>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</si>
  <si>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</si>
  <si>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</si>
  <si>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</si>
  <si>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</si>
  <si>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</si>
  <si>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</si>
  <si>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</si>
  <si>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</si>
  <si>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</si>
  <si>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</si>
  <si>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</si>
  <si>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</si>
  <si>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</si>
  <si>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</si>
  <si>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</si>
  <si>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</si>
  <si>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</si>
  <si>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</si>
  <si>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</si>
  <si>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</si>
  <si>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</si>
  <si>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</si>
  <si>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</si>
  <si>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</si>
  <si>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</si>
  <si>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</si>
  <si>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</si>
  <si>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</si>
  <si>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</si>
  <si>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</si>
  <si>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</si>
  <si>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</si>
  <si>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</si>
  <si>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</si>
  <si>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</si>
  <si>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</si>
  <si>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</si>
  <si>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</si>
  <si>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</si>
  <si>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</si>
  <si>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</si>
  <si>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</si>
  <si>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</si>
  <si>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</si>
  <si>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</si>
  <si>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</si>
  <si>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</si>
  <si>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</si>
  <si>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</si>
  <si>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</si>
  <si>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</si>
  <si>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</si>
  <si>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</si>
  <si>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</si>
  <si>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</si>
  <si>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</si>
  <si>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</si>
  <si>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</si>
  <si>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</si>
  <si>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</si>
  <si>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</si>
  <si>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</si>
  <si>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</si>
  <si>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</si>
  <si>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</si>
  <si>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</si>
  <si>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</si>
  <si>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</si>
  <si>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</si>
  <si>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</si>
  <si>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</si>
  <si>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</si>
  <si>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</si>
  <si>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</si>
  <si>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</si>
  <si>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</si>
  <si>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</si>
  <si>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</si>
  <si>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</si>
  <si>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</si>
  <si>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</si>
  <si>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</si>
  <si>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</si>
  <si>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</si>
  <si>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</si>
  <si>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</si>
  <si>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</si>
  <si>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</si>
  <si>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</si>
  <si>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</si>
  <si>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</si>
  <si>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</si>
  <si>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</si>
  <si>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</si>
  <si>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</si>
  <si>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</si>
  <si>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</si>
  <si>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</si>
  <si>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</si>
  <si>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</si>
  <si>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</si>
  <si>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</si>
  <si>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</si>
  <si>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</si>
  <si>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</si>
  <si>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</si>
  <si>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</si>
  <si>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</si>
  <si>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</si>
  <si>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</si>
  <si>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</si>
  <si>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</si>
  <si>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</si>
  <si>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</si>
  <si>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</si>
  <si>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</si>
  <si>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</si>
  <si>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</si>
  <si>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</si>
  <si>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</si>
  <si>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</si>
  <si>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</si>
  <si>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</si>
  <si>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</si>
  <si>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</si>
  <si>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</si>
  <si>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</si>
  <si>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</si>
  <si>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</si>
  <si>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</si>
  <si>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</si>
  <si>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</si>
  <si>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</si>
  <si>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</si>
  <si>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</si>
  <si>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</si>
  <si>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</si>
  <si>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</si>
  <si>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</si>
  <si>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</si>
  <si>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</si>
  <si>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</si>
  <si>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</si>
  <si>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</si>
  <si>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</si>
  <si>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</si>
  <si>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</si>
  <si>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</si>
  <si>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</si>
  <si>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</si>
  <si>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</si>
  <si>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</si>
  <si>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</si>
  <si>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</si>
  <si>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</si>
  <si>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</si>
  <si>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</si>
  <si>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</si>
  <si>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</si>
  <si>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</si>
  <si>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</si>
  <si>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</si>
  <si>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</si>
  <si>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</si>
  <si>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</si>
  <si>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</si>
  <si>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</si>
  <si>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</si>
  <si>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</si>
  <si>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</si>
  <si>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</si>
  <si>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</si>
  <si>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</si>
  <si>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</si>
  <si>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</si>
  <si>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</si>
  <si>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</si>
  <si>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</si>
  <si>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</si>
  <si>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</si>
  <si>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</si>
  <si>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</si>
  <si>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</si>
  <si>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</si>
  <si>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</si>
  <si>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</si>
  <si>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</si>
  <si>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</si>
  <si>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</si>
  <si>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</si>
  <si>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</si>
  <si>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</si>
  <si>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</si>
  <si>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</si>
  <si>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</si>
  <si>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</si>
  <si>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</si>
  <si>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</si>
  <si>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</si>
  <si>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</si>
  <si>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</si>
  <si>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</si>
  <si>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</si>
  <si>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</si>
  <si>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</si>
  <si>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</si>
  <si>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</si>
  <si>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</si>
  <si>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</si>
  <si>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</si>
  <si>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</si>
  <si>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</si>
  <si>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</si>
  <si>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</si>
  <si>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</si>
  <si>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</si>
  <si>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</si>
  <si>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</si>
  <si>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</si>
  <si>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</si>
  <si>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</si>
  <si>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</si>
  <si>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</si>
  <si>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</si>
  <si>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</si>
  <si>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</si>
  <si>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</si>
  <si>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</si>
  <si>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</si>
  <si>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</si>
  <si>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</si>
  <si>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</si>
  <si>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</si>
  <si>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</si>
  <si>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</si>
  <si>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</si>
  <si>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</si>
  <si>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</si>
  <si>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</si>
  <si>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</si>
  <si>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</si>
  <si>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</si>
  <si>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</si>
  <si>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</si>
  <si>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</si>
  <si>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</si>
  <si>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</si>
  <si>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</si>
  <si>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</si>
  <si>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</si>
  <si>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</si>
  <si>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</si>
  <si>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</si>
  <si>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</si>
  <si>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</si>
  <si>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</si>
  <si>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</si>
  <si>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</si>
  <si>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</si>
  <si>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</si>
  <si>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</si>
  <si>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</si>
  <si>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</si>
  <si>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</si>
  <si>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</si>
  <si>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</si>
  <si>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</si>
  <si>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</si>
  <si>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</si>
  <si>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</si>
  <si>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</si>
  <si>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</si>
  <si>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</si>
  <si>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</si>
  <si>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</si>
  <si>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</si>
  <si>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</si>
  <si>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</si>
  <si>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</si>
  <si>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</si>
  <si>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</si>
  <si>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</si>
  <si>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</si>
  <si>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</si>
  <si>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</si>
  <si>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</si>
  <si>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</si>
  <si>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</si>
  <si>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</si>
  <si>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</si>
  <si>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</si>
  <si>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</si>
  <si>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</si>
  <si>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</si>
  <si>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</si>
  <si>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</si>
  <si>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</si>
  <si>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</si>
  <si>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</si>
  <si>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</si>
  <si>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</si>
  <si>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</si>
  <si>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</si>
  <si>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</si>
  <si>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</si>
  <si>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</si>
  <si>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</si>
  <si>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</si>
  <si>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</si>
  <si>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</si>
  <si>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</si>
  <si>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</si>
  <si>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</si>
  <si>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</si>
  <si>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</si>
  <si>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</si>
  <si>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</si>
  <si>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</si>
  <si>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</si>
  <si>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</si>
  <si>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</si>
  <si>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</si>
  <si>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</si>
  <si>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</si>
  <si>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</si>
  <si>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</si>
  <si>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</si>
  <si>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</si>
  <si>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</si>
  <si>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</si>
  <si>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</si>
  <si>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</si>
  <si>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</si>
  <si>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</si>
  <si>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</si>
  <si>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</si>
  <si>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</si>
  <si>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</si>
  <si>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</si>
  <si>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</si>
  <si>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</si>
  <si>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</si>
  <si>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</si>
  <si>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</si>
  <si>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</si>
  <si>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</si>
  <si>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</si>
  <si>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</si>
  <si>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</si>
  <si>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</si>
  <si>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</si>
  <si>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</si>
  <si>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</si>
  <si>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</si>
  <si>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</si>
  <si>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</si>
  <si>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</si>
  <si>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</si>
  <si>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</si>
  <si>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</si>
  <si>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</si>
  <si>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</si>
  <si>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</si>
  <si>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</si>
  <si>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</si>
  <si>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</si>
  <si>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</si>
  <si>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</si>
  <si>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</si>
  <si>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</si>
  <si>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</si>
  <si>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</si>
  <si>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</si>
  <si>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</si>
  <si>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</si>
  <si>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</si>
  <si>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</si>
  <si>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</si>
  <si>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</si>
  <si>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</si>
  <si>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</si>
  <si>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</si>
  <si>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</si>
  <si>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</si>
  <si>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</si>
  <si>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</si>
  <si>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</si>
  <si>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</si>
  <si>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</si>
  <si>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</si>
  <si>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</si>
  <si>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</si>
  <si>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</si>
  <si>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</si>
  <si>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</si>
  <si>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</si>
  <si>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</si>
  <si>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</si>
  <si>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</si>
  <si>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</si>
  <si>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</si>
  <si>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</si>
  <si>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</si>
  <si>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</si>
  <si>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</si>
  <si>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</si>
  <si>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</si>
  <si>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</si>
  <si>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</si>
  <si>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</si>
  <si>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</si>
  <si>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</si>
  <si>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</si>
  <si>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</si>
  <si>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</si>
  <si>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</si>
  <si>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</si>
  <si>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</si>
  <si>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</si>
  <si>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</si>
  <si>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</si>
  <si>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</si>
  <si>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</si>
  <si>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</si>
  <si>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</si>
  <si>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</si>
  <si>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</si>
  <si>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</si>
  <si>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</si>
  <si>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</si>
  <si>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</si>
  <si>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</si>
  <si>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</si>
  <si>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</si>
  <si>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</si>
  <si>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</si>
  <si>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</si>
  <si>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</si>
  <si>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</si>
  <si>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</si>
  <si>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</si>
  <si>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</si>
  <si>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</si>
  <si>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</si>
  <si>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</si>
  <si>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</si>
  <si>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</si>
  <si>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</si>
  <si>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</si>
  <si>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</si>
  <si>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</si>
  <si>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</si>
  <si>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</si>
  <si>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</si>
  <si>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</si>
  <si>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</si>
  <si>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</si>
  <si>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</si>
  <si>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</si>
  <si>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</si>
  <si>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</si>
  <si>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</si>
  <si>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</si>
  <si>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</si>
  <si>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</si>
  <si>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</si>
  <si>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</si>
  <si>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</si>
  <si>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</si>
  <si>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</si>
  <si>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</si>
  <si>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</si>
  <si>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</si>
  <si>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</si>
  <si>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</si>
  <si>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</si>
  <si>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</si>
  <si>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</si>
  <si>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</si>
  <si>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</si>
  <si>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</si>
  <si>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</si>
  <si>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</si>
  <si>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</si>
  <si>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</si>
  <si>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</si>
  <si>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</si>
  <si>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</si>
  <si>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</si>
  <si>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</si>
  <si>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</si>
  <si>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</si>
  <si>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</si>
  <si>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</si>
  <si>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</si>
  <si>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</si>
  <si>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</si>
  <si>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</si>
  <si>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</si>
  <si>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</si>
  <si>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</si>
  <si>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</si>
  <si>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</si>
  <si>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</si>
  <si>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</si>
  <si>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</si>
  <si>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</si>
  <si>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</si>
  <si>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</si>
  <si>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</si>
  <si>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</si>
  <si>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</si>
  <si>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</si>
  <si>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</si>
  <si>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</si>
  <si>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</si>
  <si>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</si>
  <si>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</si>
  <si>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</si>
  <si>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</si>
  <si>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</si>
  <si>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</si>
  <si>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</si>
  <si>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</si>
  <si>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</si>
  <si>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</si>
  <si>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</si>
  <si>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</si>
  <si>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</si>
  <si>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</si>
  <si>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</si>
  <si>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</si>
  <si>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</si>
  <si>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</si>
  <si>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</si>
  <si>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</si>
  <si>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</si>
  <si>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</si>
  <si>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</si>
  <si>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</si>
  <si>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</si>
  <si>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</si>
  <si>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</si>
  <si>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</si>
  <si>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</si>
  <si>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</si>
  <si>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</si>
  <si>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</si>
  <si>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</si>
  <si>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</si>
  <si>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</si>
  <si>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</si>
  <si>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</si>
  <si>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</si>
  <si>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</si>
  <si>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</si>
  <si>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</si>
  <si>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</si>
  <si>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</si>
  <si>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</si>
  <si>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</si>
  <si>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</si>
  <si>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</si>
  <si>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</si>
  <si>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</si>
  <si>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</si>
  <si>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</si>
  <si>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</si>
  <si>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</si>
  <si>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</si>
  <si>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</si>
  <si>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</si>
  <si>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</si>
  <si>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</si>
  <si>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</si>
  <si>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</si>
  <si>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</si>
  <si>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</si>
  <si>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</si>
  <si>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</si>
  <si>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</si>
  <si>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</si>
  <si>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</si>
  <si>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</si>
  <si>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</si>
  <si>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</si>
  <si>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</si>
  <si>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</si>
  <si>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</si>
  <si>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</si>
  <si>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</si>
  <si>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</si>
  <si>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</si>
  <si>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</si>
  <si>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</si>
  <si>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</si>
  <si>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</si>
  <si>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</si>
  <si>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</si>
  <si>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</si>
  <si>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</si>
  <si>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</si>
  <si>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</si>
  <si>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</si>
  <si>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</si>
  <si>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</si>
  <si>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</si>
  <si>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</si>
  <si>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</si>
  <si>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</si>
  <si>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</si>
  <si>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</si>
  <si>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</si>
  <si>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</si>
  <si>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</si>
  <si>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</si>
  <si>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</si>
  <si>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</si>
  <si>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</si>
  <si>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</si>
  <si>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</si>
  <si>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</si>
  <si>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</si>
  <si>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</si>
  <si>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</si>
  <si>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</si>
  <si>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</si>
  <si>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</si>
  <si>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</si>
  <si>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</si>
  <si>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</si>
  <si>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</si>
  <si>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</si>
  <si>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</si>
  <si>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</si>
  <si>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</si>
  <si>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</si>
  <si>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</si>
  <si>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</si>
  <si>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</si>
  <si>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</si>
  <si>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</si>
  <si>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</si>
  <si>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</si>
  <si>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</si>
  <si>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</si>
  <si>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</si>
  <si>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</si>
  <si>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</si>
  <si>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</si>
  <si>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</si>
  <si>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</si>
  <si>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</si>
  <si>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</si>
  <si>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</si>
  <si>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</si>
  <si>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</si>
  <si>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</si>
  <si>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</si>
  <si>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</si>
  <si>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</si>
  <si>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</si>
  <si>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</si>
  <si>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</si>
  <si>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</si>
  <si>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</si>
  <si>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</si>
  <si>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</si>
  <si>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</si>
  <si>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</si>
  <si>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</si>
  <si>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</si>
  <si>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</si>
  <si>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</si>
  <si>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</si>
  <si>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</si>
  <si>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</si>
  <si>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</si>
  <si>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</si>
  <si>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</si>
  <si>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</si>
  <si>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</si>
  <si>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</si>
  <si>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</si>
  <si>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</si>
  <si>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</si>
  <si>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</si>
  <si>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</si>
  <si>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</si>
  <si>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</si>
  <si>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</si>
  <si>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</si>
  <si>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</si>
  <si>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</si>
  <si>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</si>
  <si>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</si>
  <si>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</si>
  <si>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</si>
  <si>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</si>
  <si>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</si>
  <si>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</si>
  <si>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</si>
  <si>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</si>
  <si>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</si>
  <si>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</si>
  <si>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</si>
  <si>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</si>
  <si>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</si>
  <si>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</si>
  <si>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</si>
  <si>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</si>
  <si>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</si>
  <si>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</si>
  <si>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</si>
  <si>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</si>
  <si>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</si>
  <si>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</si>
  <si>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</si>
  <si>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</si>
  <si>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</si>
  <si>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</si>
  <si>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</si>
  <si>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</si>
  <si>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</si>
  <si>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</si>
  <si>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</si>
  <si>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</si>
  <si>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</si>
  <si>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</si>
  <si>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</si>
  <si>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</si>
  <si>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</si>
  <si>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</si>
  <si>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</si>
  <si>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</si>
  <si>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</si>
  <si>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</si>
  <si>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</si>
  <si>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</si>
  <si>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</si>
  <si>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</si>
  <si>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</si>
  <si>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</si>
  <si>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</si>
  <si>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</si>
  <si>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</si>
  <si>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</si>
  <si>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</si>
  <si>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</si>
  <si>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</si>
  <si>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</si>
  <si>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</si>
  <si>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</si>
  <si>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</si>
  <si>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</si>
  <si>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</si>
  <si>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</si>
  <si>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</si>
  <si>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</si>
  <si>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</si>
  <si>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</si>
  <si>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</si>
  <si>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</si>
  <si>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</si>
  <si>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</si>
  <si>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</si>
  <si>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</si>
  <si>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</si>
  <si>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</si>
  <si>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</si>
  <si>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</si>
  <si>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</si>
  <si>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</si>
  <si>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</si>
  <si>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</si>
  <si>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</si>
  <si>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</si>
  <si>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</si>
  <si>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</si>
  <si>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</si>
  <si>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</si>
  <si>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</si>
  <si>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</si>
  <si>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</si>
  <si>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</si>
  <si>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</si>
  <si>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</si>
  <si>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</si>
  <si>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</si>
  <si>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</si>
  <si>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</si>
  <si>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</si>
  <si>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</si>
  <si>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</si>
  <si>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</si>
  <si>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</si>
  <si>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</si>
  <si>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</si>
  <si>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</si>
  <si>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</si>
  <si>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</si>
  <si>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</si>
  <si>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</si>
  <si>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</si>
  <si>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</si>
  <si>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</si>
  <si>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</si>
  <si>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</si>
  <si>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</si>
  <si>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</si>
  <si>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</si>
  <si>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</si>
  <si>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</si>
  <si>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</si>
  <si>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</si>
  <si>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</si>
  <si>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</si>
  <si>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</si>
  <si>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</si>
  <si>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</si>
  <si>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</si>
  <si>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</si>
  <si>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</si>
  <si>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</si>
  <si>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</si>
  <si>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</si>
  <si>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</si>
  <si>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</si>
  <si>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</si>
  <si>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</si>
  <si>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</si>
  <si>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</si>
  <si>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</si>
  <si>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</si>
  <si>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</si>
  <si>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</si>
  <si>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</si>
  <si>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</si>
  <si>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</si>
  <si>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</si>
  <si>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</si>
  <si>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</si>
  <si>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</si>
  <si>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</si>
  <si>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</si>
  <si>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</si>
  <si>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</si>
  <si>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</si>
  <si>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</si>
  <si>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</si>
  <si>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</si>
  <si>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</si>
  <si>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</si>
  <si>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</si>
  <si>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</si>
  <si>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</si>
  <si>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</si>
  <si>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</si>
  <si>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</si>
  <si>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</si>
  <si>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</si>
  <si>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</si>
  <si>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</si>
  <si>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</si>
  <si>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</si>
  <si>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</si>
  <si>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</si>
  <si>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</si>
  <si>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</si>
  <si>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</si>
  <si>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</si>
  <si>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</si>
  <si>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</si>
  <si>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</si>
  <si>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</si>
  <si>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</si>
  <si>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</si>
  <si>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</si>
  <si>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</si>
  <si>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</si>
  <si>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</si>
  <si>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</si>
  <si>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</si>
  <si>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</si>
  <si>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</si>
  <si>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</si>
  <si>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</si>
  <si>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</si>
  <si>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</si>
  <si>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</si>
  <si>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</si>
  <si>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</si>
  <si>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</si>
  <si>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</si>
  <si>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</si>
  <si>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</si>
  <si>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</si>
  <si>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</si>
  <si>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</si>
  <si>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</si>
  <si>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</si>
  <si>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</si>
  <si>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</si>
  <si>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</si>
  <si>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</si>
  <si>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</si>
  <si>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</si>
  <si>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</si>
  <si>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</si>
  <si>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</si>
  <si>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</si>
  <si>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</si>
  <si>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</si>
  <si>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</si>
  <si>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</si>
  <si>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</si>
  <si>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</si>
  <si>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</si>
  <si>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</si>
  <si>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</si>
  <si>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</si>
  <si>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</si>
  <si>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</si>
  <si>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</si>
  <si>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</si>
  <si>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</si>
  <si>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</si>
  <si>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</si>
  <si>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</si>
  <si>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</si>
  <si>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</si>
  <si>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</si>
  <si>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</si>
  <si>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</si>
  <si>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</si>
  <si>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</si>
  <si>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</si>
  <si>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</si>
  <si>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</si>
  <si>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</si>
  <si>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</si>
  <si>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</si>
  <si>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</si>
  <si>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</si>
  <si>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</si>
  <si>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</si>
  <si>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</si>
  <si>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</si>
  <si>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</si>
  <si>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</si>
  <si>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</si>
  <si>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</si>
  <si>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</si>
  <si>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</si>
  <si>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</si>
  <si>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</si>
  <si>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</si>
  <si>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</si>
  <si>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</si>
  <si>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</si>
  <si>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</si>
  <si>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</si>
  <si>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</si>
  <si>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</si>
  <si>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</si>
  <si>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</si>
  <si>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</si>
  <si>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</si>
  <si>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</si>
  <si>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</si>
  <si>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</si>
  <si>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</si>
  <si>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</si>
  <si>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</si>
  <si>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</si>
  <si>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</si>
  <si>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</si>
  <si>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</si>
  <si>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</si>
  <si>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</si>
  <si>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</si>
  <si>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</si>
  <si>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</si>
  <si>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</si>
  <si>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</si>
  <si>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</si>
  <si>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</si>
  <si>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</si>
  <si>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</si>
  <si>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</si>
  <si>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</si>
  <si>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</si>
  <si>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</si>
  <si>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</si>
  <si>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</si>
  <si>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</si>
  <si>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</si>
  <si>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</si>
  <si>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</si>
  <si>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</si>
  <si>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</si>
  <si>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</si>
  <si>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</si>
  <si>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</si>
  <si>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</si>
  <si>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</si>
  <si>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</si>
  <si>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</si>
  <si>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</si>
  <si>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</si>
  <si>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</si>
  <si>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</si>
  <si>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</si>
  <si>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</si>
  <si>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</si>
  <si>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</si>
  <si>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</si>
  <si>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</si>
  <si>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</si>
  <si>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</si>
  <si>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</si>
  <si>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</si>
  <si>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</si>
  <si>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</si>
  <si>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</si>
  <si>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</si>
  <si>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</si>
  <si>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</si>
  <si>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</si>
  <si>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</si>
  <si>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</si>
  <si>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</si>
  <si>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</si>
  <si>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</si>
  <si>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</si>
  <si>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</si>
  <si>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</si>
  <si>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</si>
  <si>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</si>
  <si>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</si>
  <si>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</si>
  <si>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</si>
  <si>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</si>
  <si>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</si>
  <si>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</si>
  <si>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</si>
  <si>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</si>
  <si>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</si>
  <si>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</si>
  <si>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</si>
  <si>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</si>
  <si>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</si>
  <si>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</si>
  <si>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</si>
  <si>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</si>
  <si>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</si>
  <si>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</si>
  <si>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</si>
  <si>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</si>
  <si>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</si>
  <si>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</si>
  <si>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</si>
  <si>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</si>
  <si>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</si>
  <si>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</si>
  <si>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</si>
  <si>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</si>
  <si>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</si>
  <si>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</si>
  <si>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</si>
  <si>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</si>
  <si>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</si>
  <si>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</si>
  <si>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</si>
  <si>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</si>
  <si>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</si>
  <si>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</si>
  <si>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</si>
  <si>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</si>
  <si>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</si>
  <si>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</si>
  <si>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</si>
  <si>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</si>
  <si>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</si>
  <si>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</si>
  <si>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</si>
  <si>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</si>
  <si>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</si>
  <si>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</si>
  <si>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</si>
  <si>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</si>
  <si>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</si>
  <si>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</si>
  <si>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</si>
  <si>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</si>
  <si>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</si>
  <si>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</si>
  <si>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</si>
  <si>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</si>
  <si>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</si>
  <si>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</si>
  <si>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</si>
  <si>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</si>
  <si>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</si>
  <si>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</si>
  <si>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</si>
  <si>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</si>
  <si>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</si>
  <si>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</si>
  <si>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</si>
  <si>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</si>
  <si>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</si>
  <si>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</si>
  <si>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</si>
  <si>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</si>
  <si>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</si>
  <si>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</si>
  <si>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</si>
  <si>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</si>
  <si>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</si>
  <si>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</si>
  <si>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</si>
  <si>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</si>
  <si>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</si>
  <si>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</si>
  <si>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</si>
  <si>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</si>
  <si>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</si>
  <si>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</si>
  <si>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</si>
  <si>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</si>
  <si>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</si>
  <si>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</si>
  <si>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</si>
  <si>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</si>
  <si>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</si>
  <si>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</si>
  <si>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</si>
  <si>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</si>
  <si>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</si>
  <si>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</si>
  <si>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</si>
  <si>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</si>
  <si>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</si>
  <si>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</si>
  <si>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</si>
  <si>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</si>
  <si>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</si>
  <si>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</si>
  <si>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</si>
  <si>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</si>
  <si>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</si>
  <si>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</si>
  <si>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</si>
  <si>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</si>
  <si>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</si>
  <si>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</si>
  <si>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</si>
  <si>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</si>
  <si>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</si>
  <si>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</si>
  <si>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</si>
  <si>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</si>
  <si>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</si>
  <si>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</si>
  <si>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</si>
  <si>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</si>
  <si>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</si>
  <si>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</si>
  <si>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</si>
  <si>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</si>
  <si>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</si>
  <si>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</si>
  <si>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</si>
  <si>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</si>
  <si>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</si>
  <si>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</si>
  <si>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</si>
  <si>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</si>
  <si>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</si>
  <si>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</si>
  <si>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</si>
  <si>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</si>
  <si>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</si>
  <si>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</si>
  <si>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</si>
  <si>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</si>
  <si>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</si>
  <si>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</si>
  <si>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</si>
  <si>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</si>
  <si>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</si>
  <si>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</si>
  <si>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</si>
  <si>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</si>
  <si>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</si>
  <si>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</si>
  <si>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</si>
  <si>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</si>
  <si>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</si>
  <si>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</si>
  <si>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</si>
  <si>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</si>
  <si>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</si>
  <si>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</si>
  <si>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</si>
  <si>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</si>
  <si>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</si>
  <si>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</si>
  <si>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</si>
  <si>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</si>
  <si>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</si>
  <si>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</si>
  <si>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</si>
  <si>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</si>
  <si>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</si>
  <si>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</si>
  <si>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</si>
  <si>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</si>
  <si>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</si>
  <si>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</si>
  <si>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</si>
  <si>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</si>
  <si>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</si>
  <si>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</si>
  <si>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</si>
  <si>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</si>
  <si>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</si>
  <si>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</si>
  <si>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</si>
  <si>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</si>
  <si>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</si>
  <si>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</si>
  <si>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</si>
  <si>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</si>
  <si>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</si>
  <si>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</si>
  <si>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</si>
  <si>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</si>
  <si>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</si>
  <si>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</si>
  <si>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</si>
  <si>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</si>
  <si>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</si>
  <si>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</si>
  <si>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</si>
  <si>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</si>
  <si>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</si>
  <si>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</si>
  <si>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</si>
  <si>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</si>
  <si>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</si>
  <si>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</si>
  <si>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</si>
  <si>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</si>
  <si>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</si>
  <si>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</si>
  <si>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</si>
  <si>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</si>
  <si>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</si>
  <si>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</si>
  <si>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</si>
  <si>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</si>
  <si>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</si>
  <si>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</si>
  <si>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</si>
  <si>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</si>
  <si>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</si>
  <si>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</si>
  <si>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</si>
  <si>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</si>
  <si>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</si>
  <si>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</si>
  <si>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</si>
  <si>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</si>
  <si>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</si>
  <si>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</si>
  <si>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</si>
  <si>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</si>
  <si>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</si>
  <si>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</si>
  <si>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</si>
  <si>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</si>
  <si>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</si>
  <si>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</si>
  <si>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</si>
  <si>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</si>
  <si>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</si>
  <si>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</si>
  <si>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</si>
  <si>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</si>
  <si>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</si>
  <si>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</si>
  <si>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</si>
  <si>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</si>
  <si>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</si>
  <si>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</si>
  <si>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</si>
  <si>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</si>
  <si>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</si>
  <si>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</si>
  <si>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</si>
  <si>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</si>
  <si>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</si>
  <si>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</si>
  <si>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</si>
  <si>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</si>
  <si>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</si>
  <si>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</si>
  <si>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</si>
  <si>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</si>
  <si>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</si>
  <si>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</si>
  <si>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</si>
  <si>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</si>
  <si>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</si>
  <si>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</si>
  <si>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</si>
  <si>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</si>
  <si>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</si>
  <si>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</si>
  <si>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</si>
  <si>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</si>
  <si>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</si>
  <si>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</si>
  <si>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</si>
  <si>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</si>
  <si>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</si>
  <si>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</si>
  <si>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</si>
  <si>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</si>
  <si>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</si>
  <si>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</si>
  <si>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</si>
  <si>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</si>
  <si>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</si>
  <si>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</si>
  <si>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</si>
  <si>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</si>
  <si>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</si>
  <si>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</si>
  <si>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</si>
  <si>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</si>
  <si>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</si>
  <si>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</si>
  <si>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</si>
  <si>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</si>
  <si>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</si>
  <si>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</si>
  <si>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</si>
  <si>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</si>
  <si>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</si>
  <si>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</si>
  <si>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</si>
  <si>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</si>
  <si>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</si>
  <si>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</si>
  <si>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</si>
  <si>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</si>
  <si>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</si>
  <si>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</si>
  <si>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</si>
  <si>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</si>
  <si>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</si>
  <si>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</si>
  <si>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</si>
  <si>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</si>
  <si>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</si>
  <si>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</si>
  <si>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</si>
  <si>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</si>
  <si>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</si>
  <si>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</si>
  <si>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</si>
  <si>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</si>
  <si>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</si>
  <si>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</si>
  <si>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</si>
  <si>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</si>
  <si>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</si>
  <si>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</si>
  <si>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</si>
  <si>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</si>
  <si>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</si>
  <si>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</si>
  <si>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</si>
  <si>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</si>
  <si>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</si>
  <si>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</si>
  <si>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</si>
  <si>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</si>
  <si>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</si>
  <si>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</si>
  <si>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</si>
  <si>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</si>
  <si>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</si>
  <si>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</si>
  <si>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</si>
  <si>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</si>
  <si>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</si>
  <si>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</si>
  <si>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</si>
  <si>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</si>
  <si>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</si>
  <si>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</si>
  <si>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</si>
  <si>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</si>
  <si>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</si>
  <si>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</si>
  <si>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</si>
  <si>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</si>
  <si>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</si>
  <si>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</si>
  <si>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</si>
  <si>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</si>
  <si>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</si>
  <si>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</si>
  <si>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</si>
  <si>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</si>
  <si>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</si>
  <si>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</si>
  <si>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</si>
  <si>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</si>
  <si>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</si>
  <si>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</si>
  <si>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</si>
  <si>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</si>
  <si>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</si>
  <si>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</si>
  <si>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</si>
  <si>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</si>
  <si>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</si>
  <si>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</si>
  <si>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</si>
  <si>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</si>
  <si>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</si>
  <si>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</si>
  <si>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</si>
  <si>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</si>
  <si>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</si>
  <si>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</si>
  <si>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</si>
  <si>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</si>
  <si>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</si>
  <si>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</si>
  <si>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</si>
  <si>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</si>
  <si>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</si>
  <si>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</si>
  <si>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</si>
  <si>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</si>
  <si>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</si>
  <si>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</si>
  <si>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</si>
  <si>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</si>
  <si>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</si>
  <si>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</si>
  <si>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</si>
  <si>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</si>
  <si>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</si>
  <si>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</si>
  <si>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</si>
  <si>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</si>
  <si>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</si>
  <si>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</si>
  <si>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</si>
  <si>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</si>
  <si>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</si>
  <si>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</si>
  <si>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</si>
  <si>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</si>
  <si>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</si>
  <si>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</si>
  <si>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</si>
  <si>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</si>
  <si>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</si>
  <si>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</si>
  <si>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</si>
  <si>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</si>
  <si>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</si>
  <si>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</si>
  <si>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</si>
  <si>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</si>
  <si>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</si>
  <si>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</si>
  <si>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</si>
  <si>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</si>
  <si>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</si>
  <si>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</si>
  <si>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</si>
  <si>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</si>
  <si>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</si>
  <si>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</si>
  <si>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</si>
  <si>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</si>
  <si>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</si>
  <si>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</si>
  <si>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</si>
  <si>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</si>
  <si>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</si>
  <si>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</si>
  <si>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</si>
  <si>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</si>
  <si>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</si>
  <si>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</si>
  <si>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</si>
  <si>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</si>
  <si>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</si>
  <si>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</si>
  <si>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</si>
  <si>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</si>
  <si>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</si>
  <si>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</si>
  <si>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</si>
  <si>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</si>
  <si>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</si>
  <si>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</si>
  <si>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</si>
  <si>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</si>
  <si>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</si>
  <si>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</si>
  <si>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</si>
  <si>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</si>
  <si>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</si>
  <si>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</si>
  <si>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</si>
  <si>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</si>
  <si>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</si>
  <si>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</si>
  <si>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</si>
  <si>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</si>
  <si>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</si>
  <si>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</si>
  <si>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</si>
  <si>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</si>
  <si>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</si>
  <si>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</si>
  <si>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</si>
  <si>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</si>
  <si>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</si>
  <si>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</si>
  <si>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</si>
  <si>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</si>
  <si>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</si>
  <si>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</si>
  <si>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</si>
  <si>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</si>
  <si>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</si>
  <si>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</si>
  <si>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</si>
  <si>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</si>
  <si>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</si>
  <si>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</si>
  <si>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</si>
  <si>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</si>
  <si>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</si>
  <si>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</si>
  <si>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</si>
  <si>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</si>
  <si>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</si>
  <si>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</si>
  <si>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</si>
  <si>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</si>
  <si>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</si>
  <si>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</si>
  <si>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</si>
  <si>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</si>
  <si>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</si>
  <si>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</si>
  <si>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</si>
  <si>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</si>
  <si>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</si>
  <si>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</si>
  <si>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</si>
  <si>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</si>
  <si>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</si>
  <si>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</si>
  <si>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</si>
  <si>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</si>
  <si>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</si>
  <si>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</si>
  <si>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</si>
  <si>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</si>
  <si>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</si>
  <si>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</si>
  <si>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</si>
  <si>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</si>
  <si>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</si>
  <si>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</si>
  <si>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</si>
  <si>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</si>
  <si>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</si>
  <si>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</si>
  <si>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</si>
  <si>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</si>
  <si>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</si>
  <si>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</si>
  <si>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</si>
  <si>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</si>
  <si>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</si>
  <si>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</si>
  <si>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</si>
  <si>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</si>
  <si>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</si>
  <si>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</si>
  <si>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</si>
  <si>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</si>
  <si>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</si>
  <si>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</si>
  <si>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</si>
  <si>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</si>
  <si>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</si>
  <si>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</si>
  <si>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</si>
  <si>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</si>
  <si>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</si>
  <si>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</si>
  <si>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</si>
  <si>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</si>
  <si>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</si>
  <si>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</si>
  <si>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</si>
  <si>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</si>
  <si>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</si>
  <si>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</si>
  <si>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</si>
  <si>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</si>
  <si>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</si>
  <si>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</si>
  <si>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</si>
  <si>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</si>
  <si>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</si>
  <si>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</si>
  <si>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</si>
  <si>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</si>
  <si>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</si>
  <si>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</si>
  <si>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</si>
  <si>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</si>
  <si>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</si>
  <si>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</si>
  <si>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</si>
  <si>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</si>
  <si>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</si>
  <si>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</si>
  <si>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</si>
  <si>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</si>
  <si>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</si>
  <si>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</si>
  <si>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</si>
  <si>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</si>
  <si>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</si>
  <si>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</si>
  <si>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</si>
  <si>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</si>
  <si>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</si>
  <si>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</si>
  <si>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</si>
  <si>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</si>
  <si>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</si>
  <si>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</si>
  <si>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</si>
  <si>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</si>
  <si>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</si>
  <si>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</si>
  <si>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</si>
  <si>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</si>
  <si>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</si>
  <si>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</si>
  <si>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</si>
  <si>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</si>
  <si>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</si>
  <si>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</si>
  <si>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</si>
  <si>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</si>
  <si>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</si>
  <si>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</si>
  <si>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</si>
  <si>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</si>
  <si>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</si>
  <si>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</si>
  <si>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</si>
  <si>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</si>
  <si>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</si>
  <si>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</si>
  <si>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</si>
  <si>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</si>
  <si>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</si>
  <si>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</si>
  <si>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</si>
  <si>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</si>
  <si>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</si>
  <si>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</si>
  <si>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</si>
  <si>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</si>
  <si>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</si>
  <si>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</si>
  <si>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</si>
  <si>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</si>
  <si>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</si>
  <si>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</si>
  <si>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</si>
  <si>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</si>
  <si>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</si>
  <si>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</si>
  <si>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</si>
  <si>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</si>
  <si>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</si>
  <si>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</si>
  <si>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</si>
  <si>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</si>
  <si>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</si>
  <si>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</si>
  <si>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</si>
  <si>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</si>
  <si>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</si>
  <si>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</si>
  <si>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</si>
  <si>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</si>
  <si>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</si>
  <si>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</si>
  <si>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</si>
  <si>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</si>
  <si>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</si>
  <si>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</si>
  <si>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</si>
  <si>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</si>
  <si>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</si>
  <si>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</si>
  <si>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</si>
  <si>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</si>
  <si>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</si>
  <si>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</si>
  <si>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</si>
  <si>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</si>
  <si>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</si>
  <si>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</si>
  <si>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</si>
  <si>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</si>
  <si>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</si>
  <si>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</si>
  <si>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</si>
  <si>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</si>
  <si>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</si>
  <si>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</si>
  <si>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</si>
  <si>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</si>
  <si>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</si>
  <si>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</si>
  <si>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</si>
  <si>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</si>
  <si>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</si>
  <si>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</si>
  <si>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</si>
  <si>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</si>
  <si>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</si>
  <si>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</si>
  <si>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</si>
  <si>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</si>
  <si>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</si>
  <si>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</si>
  <si>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</si>
  <si>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</si>
  <si>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</si>
  <si>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</si>
  <si>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</si>
  <si>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</si>
  <si>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</si>
  <si>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</si>
  <si>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</si>
  <si>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</si>
  <si>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</si>
  <si>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</si>
  <si>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</si>
  <si>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</si>
  <si>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</si>
  <si>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</si>
  <si>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</si>
  <si>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</si>
  <si>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</si>
  <si>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</si>
  <si>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</si>
  <si>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</si>
  <si>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</si>
  <si>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</si>
  <si>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</si>
  <si>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</si>
  <si>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</si>
  <si>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</si>
  <si>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</si>
  <si>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</si>
  <si>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</si>
  <si>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</si>
  <si>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</si>
  <si>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</si>
  <si>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</si>
  <si>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</si>
  <si>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</si>
  <si>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</si>
  <si>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</si>
  <si>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</si>
  <si>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</si>
  <si>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</si>
  <si>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</si>
  <si>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</si>
  <si>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</si>
  <si>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</si>
  <si>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</si>
  <si>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</si>
  <si>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</si>
  <si>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</si>
  <si>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</si>
  <si>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</si>
  <si>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</si>
  <si>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</si>
  <si>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</si>
  <si>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</si>
  <si>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</si>
  <si>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</si>
  <si>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</si>
  <si>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</si>
  <si>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</si>
  <si>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</si>
  <si>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</si>
  <si>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</si>
  <si>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</si>
  <si>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</si>
  <si>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</si>
  <si>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</si>
  <si>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</si>
  <si>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</si>
  <si>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</si>
  <si>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</si>
  <si>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</si>
  <si>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</si>
  <si>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</si>
  <si>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</si>
  <si>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</si>
  <si>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</si>
  <si>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</si>
  <si>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</si>
  <si>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</si>
  <si>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</si>
  <si>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</si>
  <si>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</si>
  <si>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</si>
  <si>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</si>
  <si>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</si>
  <si>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</si>
  <si>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</si>
  <si>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</si>
  <si>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</si>
  <si>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</si>
  <si>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</si>
  <si>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</si>
  <si>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</si>
  <si>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</si>
  <si>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</si>
  <si>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</si>
  <si>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</si>
  <si>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</si>
  <si>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</si>
  <si>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</si>
  <si>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</si>
  <si>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</si>
  <si>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</si>
  <si>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</si>
  <si>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</si>
  <si>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</si>
  <si>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</si>
  <si>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</si>
  <si>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</si>
  <si>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</si>
  <si>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</si>
  <si>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</si>
  <si>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</si>
  <si>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</si>
  <si>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</si>
  <si>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</si>
  <si>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</si>
  <si>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</si>
  <si>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</si>
  <si>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</si>
  <si>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</si>
  <si>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</si>
  <si>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</si>
  <si>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</si>
  <si>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</si>
  <si>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</si>
  <si>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</si>
  <si>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</si>
  <si>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</si>
  <si>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</si>
  <si>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</si>
  <si>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</si>
  <si>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</si>
  <si>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</si>
  <si>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</si>
  <si>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</si>
  <si>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</si>
  <si>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</si>
  <si>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</si>
  <si>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</si>
  <si>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</si>
  <si>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</si>
  <si>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</si>
  <si>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</si>
  <si>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</si>
  <si>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</si>
  <si>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</si>
  <si>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</si>
  <si>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</si>
  <si>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</si>
  <si>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</si>
  <si>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</si>
  <si>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</si>
  <si>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</si>
  <si>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</si>
  <si>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</si>
  <si>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</si>
  <si>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</si>
  <si>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</si>
  <si>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</si>
  <si>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</si>
  <si>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</si>
  <si>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</si>
  <si>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</si>
  <si>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</si>
  <si>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</si>
  <si>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</si>
  <si>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</si>
  <si>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</si>
  <si>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</si>
  <si>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</si>
  <si>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</si>
  <si>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</si>
  <si>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</si>
  <si>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</si>
  <si>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</si>
  <si>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</si>
  <si>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</si>
  <si>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</si>
  <si>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</si>
  <si>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</si>
  <si>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</si>
  <si>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</si>
  <si>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</si>
  <si>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</si>
  <si>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</si>
  <si>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</si>
  <si>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</si>
  <si>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</si>
  <si>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</si>
  <si>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</si>
  <si>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</si>
  <si>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</si>
  <si>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</si>
  <si>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</si>
  <si>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</si>
  <si>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</si>
  <si>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</si>
  <si>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</si>
  <si>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</si>
  <si>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</si>
  <si>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</si>
  <si>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</si>
  <si>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</si>
  <si>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</si>
  <si>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</si>
  <si>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</si>
  <si>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</si>
  <si>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</si>
  <si>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</si>
  <si>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</si>
  <si>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</si>
  <si>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</si>
  <si>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</si>
  <si>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</si>
  <si>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</si>
  <si>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</si>
  <si>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</si>
  <si>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</si>
  <si>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</si>
  <si>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</si>
  <si>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</si>
  <si>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</si>
  <si>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</si>
  <si>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</si>
  <si>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</si>
  <si>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</si>
  <si>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</si>
  <si>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</si>
  <si>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</si>
  <si>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</si>
  <si>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</si>
  <si>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</si>
  <si>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</si>
  <si>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</si>
  <si>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</si>
  <si>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</si>
  <si>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</si>
  <si>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</si>
  <si>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</si>
  <si>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</si>
  <si>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</si>
  <si>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</si>
  <si>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</si>
  <si>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</si>
  <si>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</si>
  <si>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</si>
  <si>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</si>
  <si>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</si>
  <si>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</si>
  <si>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</si>
  <si>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</si>
  <si>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</si>
  <si>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</si>
  <si>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</si>
  <si>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</si>
  <si>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</si>
  <si>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</si>
  <si>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</si>
  <si>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</si>
  <si>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</si>
  <si>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</si>
  <si>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</si>
  <si>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</si>
  <si>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</si>
  <si>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</si>
  <si>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</si>
  <si>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</si>
  <si>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</si>
  <si>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</si>
  <si>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</si>
  <si>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</si>
  <si>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</si>
  <si>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</si>
  <si>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</si>
  <si>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</si>
  <si>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</si>
  <si>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</si>
  <si>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</si>
  <si>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</si>
  <si>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</si>
  <si>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</si>
  <si>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</si>
  <si>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</si>
  <si>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</si>
  <si>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</si>
  <si>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</si>
  <si>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</si>
  <si>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</si>
  <si>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</si>
  <si>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</si>
  <si>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</si>
  <si>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</si>
  <si>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</si>
  <si>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</si>
  <si>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</si>
  <si>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</si>
  <si>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</si>
  <si>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</si>
  <si>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</si>
  <si>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</si>
  <si>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</si>
  <si>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</si>
  <si>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</si>
  <si>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</si>
  <si>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</si>
  <si>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</si>
  <si>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</si>
  <si>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</si>
  <si>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</si>
  <si>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</si>
  <si>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</si>
  <si>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</si>
  <si>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</si>
  <si>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</si>
  <si>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</si>
  <si>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</si>
  <si>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</si>
  <si>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</si>
  <si>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</si>
  <si>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</si>
  <si>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</si>
  <si>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</si>
  <si>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</si>
  <si>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</si>
  <si>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</si>
  <si>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</si>
  <si>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</si>
  <si>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</si>
  <si>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</si>
  <si>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</si>
  <si>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</si>
  <si>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</si>
  <si>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</si>
  <si>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</si>
  <si>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</si>
  <si>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</si>
  <si>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</si>
  <si>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</si>
  <si>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</si>
  <si>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</si>
  <si>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</si>
  <si>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</si>
  <si>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</si>
  <si>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</si>
  <si>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</si>
  <si>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</si>
  <si>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</si>
  <si>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</si>
  <si>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</si>
  <si>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</si>
  <si>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</si>
  <si>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</si>
  <si>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</si>
  <si>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</si>
  <si>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</si>
  <si>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</si>
  <si>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</si>
  <si>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</si>
  <si>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</si>
  <si>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</si>
  <si>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</si>
  <si>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</si>
  <si>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</si>
  <si>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</si>
  <si>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</si>
  <si>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</si>
  <si>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</si>
  <si>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</si>
  <si>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</si>
  <si>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</si>
  <si>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</si>
  <si>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</si>
  <si>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</si>
  <si>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</si>
  <si>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</si>
  <si>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</si>
  <si>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</si>
  <si>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</si>
  <si>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</si>
  <si>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</si>
  <si>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</si>
  <si>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</si>
  <si>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</si>
  <si>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</si>
  <si>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</si>
  <si>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</si>
  <si>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</si>
  <si>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</si>
  <si>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</si>
  <si>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</si>
  <si>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</si>
  <si>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</si>
  <si>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</si>
  <si>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</si>
  <si>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</si>
  <si>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</si>
  <si>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</si>
  <si>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</si>
  <si>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</si>
  <si>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</si>
  <si>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</si>
  <si>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</si>
  <si>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</si>
  <si>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</si>
  <si>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</si>
  <si>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</si>
  <si>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</si>
  <si>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</si>
  <si>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</si>
  <si>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</si>
  <si>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</si>
  <si>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</si>
  <si>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</si>
  <si>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</si>
  <si>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</si>
  <si>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</si>
  <si>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</si>
  <si>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</si>
  <si>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</si>
  <si>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</si>
  <si>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</si>
  <si>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</si>
  <si>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</si>
  <si>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</si>
  <si>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</si>
  <si>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</si>
  <si>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</si>
  <si>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</si>
  <si>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</si>
  <si>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</si>
  <si>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</si>
  <si>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</si>
  <si>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</si>
  <si>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</si>
  <si>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</si>
  <si>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</si>
  <si>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</si>
  <si>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</si>
  <si>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</si>
  <si>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</si>
  <si>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</si>
  <si>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</si>
  <si>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</si>
  <si>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</si>
  <si>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</si>
  <si>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</si>
  <si>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</si>
  <si>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</si>
  <si>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</si>
  <si>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</si>
  <si>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</si>
  <si>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</si>
  <si>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</si>
  <si>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</si>
  <si>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</si>
  <si>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</si>
  <si>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</si>
  <si>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</si>
  <si>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</si>
  <si>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</si>
  <si>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</si>
  <si>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</si>
  <si>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</si>
  <si>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</si>
  <si>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</si>
  <si>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</si>
  <si>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</si>
  <si>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</si>
  <si>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</si>
  <si>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</si>
  <si>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</si>
  <si>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</si>
  <si>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</si>
  <si>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</si>
  <si>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</si>
  <si>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</si>
  <si>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</si>
  <si>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</si>
  <si>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</si>
  <si>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</si>
  <si>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</si>
  <si>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</si>
  <si>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</si>
  <si>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</si>
  <si>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</si>
  <si>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</si>
  <si>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</si>
  <si>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</si>
  <si>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</si>
  <si>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</si>
  <si>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</si>
  <si>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</si>
  <si>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</si>
  <si>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</si>
  <si>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</si>
  <si>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</si>
  <si>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</si>
  <si>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</si>
  <si>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</si>
  <si>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</si>
  <si>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</si>
  <si>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</si>
  <si>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</si>
  <si>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</si>
  <si>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</si>
  <si>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</si>
  <si>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</si>
  <si>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</si>
  <si>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</si>
  <si>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</si>
  <si>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</si>
  <si>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</si>
  <si>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</si>
  <si>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</si>
  <si>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</si>
  <si>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</si>
  <si>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</si>
  <si>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</si>
  <si>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</si>
  <si>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</si>
  <si>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</si>
  <si>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</si>
  <si>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</si>
  <si>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</si>
  <si>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</si>
  <si>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</si>
  <si>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</si>
  <si>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</si>
  <si>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</si>
  <si>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</si>
  <si>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</si>
  <si>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</si>
  <si>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</si>
  <si>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</si>
  <si>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</si>
  <si>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</si>
  <si>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</si>
  <si>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</si>
  <si>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</si>
  <si>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</si>
  <si>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</si>
  <si>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</si>
  <si>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</si>
  <si>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</si>
  <si>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</si>
  <si>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</si>
  <si>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</si>
  <si>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</si>
  <si>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</si>
  <si>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</si>
  <si>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</si>
  <si>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</si>
  <si>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</si>
  <si>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</si>
  <si>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</si>
  <si>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</si>
  <si>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</si>
  <si>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</si>
  <si>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</si>
  <si>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</si>
  <si>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</si>
  <si>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</si>
  <si>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</si>
  <si>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</si>
  <si>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</si>
  <si>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</si>
  <si>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</si>
  <si>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</si>
  <si>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</si>
  <si>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</si>
  <si>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</si>
  <si>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</si>
  <si>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</si>
  <si>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</si>
  <si>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</si>
  <si>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</si>
  <si>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</si>
  <si>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</si>
  <si>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</si>
  <si>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</si>
  <si>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</si>
  <si>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</si>
  <si>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</si>
  <si>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</si>
  <si>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</si>
  <si>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</si>
  <si>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</si>
  <si>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</si>
  <si>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</si>
  <si>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</si>
  <si>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</si>
  <si>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</si>
  <si>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</si>
  <si>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</si>
  <si>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</si>
  <si>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</si>
  <si>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</si>
  <si>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</si>
  <si>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</si>
  <si>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</si>
  <si>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</si>
  <si>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</si>
  <si>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</si>
  <si>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</si>
  <si>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</si>
  <si>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</si>
  <si>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</si>
  <si>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</si>
  <si>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</si>
  <si>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</si>
  <si>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</si>
  <si>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</si>
  <si>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</si>
  <si>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</si>
  <si>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</si>
  <si>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</si>
  <si>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</si>
  <si>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</si>
  <si>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</si>
  <si>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</si>
  <si>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</si>
  <si>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</si>
  <si>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</si>
  <si>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</si>
  <si>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</si>
  <si>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</si>
  <si>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</si>
  <si>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</si>
  <si>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</si>
  <si>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</si>
  <si>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</si>
  <si>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</si>
  <si>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</si>
  <si>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</si>
  <si>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</si>
  <si>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</si>
  <si>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</si>
  <si>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</si>
  <si>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</si>
  <si>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</si>
  <si>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</si>
  <si>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</si>
  <si>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</si>
  <si>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</si>
  <si>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</si>
  <si>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</si>
  <si>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</si>
  <si>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</si>
  <si>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</si>
  <si>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</si>
  <si>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</si>
  <si>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</si>
  <si>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</si>
  <si>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</si>
  <si>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</si>
  <si>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</si>
  <si>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</si>
  <si>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</si>
  <si>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</si>
  <si>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</si>
  <si>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</si>
  <si>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</si>
  <si>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</si>
  <si>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</si>
  <si>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</si>
  <si>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</si>
  <si>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</si>
  <si>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</si>
  <si>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</si>
  <si>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</si>
  <si>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</si>
  <si>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</si>
  <si>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</si>
  <si>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</si>
  <si>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</si>
  <si>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</si>
  <si>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</si>
  <si>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</si>
  <si>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</si>
  <si>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</si>
  <si>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</si>
  <si>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</si>
  <si>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</si>
  <si>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</si>
  <si>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</si>
  <si>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</si>
  <si>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</si>
  <si>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</si>
  <si>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</si>
  <si>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</si>
  <si>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</si>
  <si>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</si>
  <si>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</si>
  <si>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</si>
  <si>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</si>
  <si>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</si>
  <si>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</si>
  <si>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</si>
  <si>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</si>
  <si>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</si>
  <si>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</si>
  <si>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</si>
  <si>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</si>
  <si>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</si>
  <si>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</si>
  <si>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</si>
  <si>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</si>
  <si>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</si>
  <si>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</si>
  <si>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</si>
  <si>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</si>
  <si>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</si>
  <si>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</si>
  <si>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</si>
  <si>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</si>
  <si>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</si>
  <si>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</si>
  <si>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</si>
  <si>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</si>
  <si>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</si>
  <si>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</si>
  <si>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</si>
  <si>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</si>
  <si>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</si>
  <si>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</si>
  <si>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</si>
  <si>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</si>
  <si>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</si>
  <si>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</si>
  <si>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</si>
  <si>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</si>
  <si>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</si>
  <si>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</si>
  <si>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</si>
  <si>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</si>
  <si>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</si>
  <si>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</si>
  <si>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</si>
  <si>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</si>
  <si>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</si>
  <si>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</si>
  <si>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</si>
  <si>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</si>
  <si>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</si>
  <si>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</si>
  <si>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</si>
  <si>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</si>
  <si>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</si>
  <si>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</si>
  <si>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</si>
  <si>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</si>
  <si>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</si>
  <si>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</si>
  <si>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</si>
  <si>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</si>
  <si>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</si>
  <si>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</si>
  <si>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</si>
  <si>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</si>
  <si>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</si>
  <si>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</si>
  <si>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</si>
  <si>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</si>
  <si>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</si>
  <si>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</si>
  <si>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</si>
  <si>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</si>
  <si>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</si>
  <si>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</si>
  <si>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</si>
  <si>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</si>
  <si>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</si>
  <si>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</si>
  <si>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</si>
  <si>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</si>
  <si>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</si>
  <si>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</si>
  <si>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</si>
  <si>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</si>
  <si>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</si>
  <si>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</si>
  <si>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</si>
  <si>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</si>
  <si>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</si>
  <si>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</si>
  <si>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</si>
  <si>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</si>
  <si>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</si>
  <si>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</si>
  <si>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</si>
  <si>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</si>
  <si>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</si>
  <si>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</si>
  <si>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</si>
  <si>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</si>
  <si>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</si>
  <si>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</si>
  <si>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</si>
  <si>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</si>
  <si>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</si>
  <si>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</si>
  <si>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</si>
  <si>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</si>
  <si>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</si>
  <si>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</si>
  <si>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</si>
  <si>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</si>
  <si>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</si>
  <si>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</si>
  <si>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</si>
  <si>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</si>
  <si>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</si>
  <si>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</si>
  <si>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</si>
  <si>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</si>
  <si>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</si>
  <si>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</si>
  <si>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</si>
  <si>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</si>
  <si>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</si>
  <si>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</si>
  <si>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</si>
  <si>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</si>
  <si>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</si>
  <si>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</si>
  <si>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</si>
  <si>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</si>
  <si>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</si>
  <si>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</si>
  <si>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</si>
  <si>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</si>
  <si>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</si>
  <si>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</si>
  <si>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</si>
  <si>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</si>
  <si>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</si>
  <si>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</si>
  <si>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</si>
  <si>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</si>
  <si>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</si>
  <si>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</si>
  <si>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</si>
  <si>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</si>
  <si>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</si>
  <si>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</si>
  <si>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</si>
  <si>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</si>
  <si>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</si>
  <si>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</si>
  <si>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</si>
  <si>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</si>
  <si>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</si>
  <si>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</si>
  <si>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</si>
  <si>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</si>
  <si>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</si>
  <si>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</si>
  <si>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</si>
  <si>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</si>
  <si>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</si>
  <si>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</si>
  <si>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</si>
  <si>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</si>
  <si>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</si>
  <si>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</si>
  <si>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</si>
  <si>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</si>
  <si>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</si>
  <si>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</si>
  <si>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</si>
  <si>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</si>
  <si>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</si>
  <si>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</si>
  <si>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</si>
  <si>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</si>
  <si>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</si>
  <si>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</si>
  <si>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</si>
  <si>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</si>
  <si>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</si>
  <si>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</si>
  <si>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</si>
  <si>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</si>
  <si>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</si>
  <si>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</si>
  <si>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</si>
  <si>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</si>
  <si>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</si>
  <si>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</si>
  <si>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</si>
  <si>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</si>
  <si>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</si>
  <si>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</si>
  <si>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</si>
  <si>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</si>
  <si>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</si>
  <si>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</si>
  <si>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</si>
  <si>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</si>
  <si>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</si>
  <si>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</si>
  <si>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</si>
  <si>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</si>
  <si>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</si>
  <si>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</si>
  <si>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</si>
  <si>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</si>
  <si>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</si>
  <si>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</si>
  <si>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</si>
  <si>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</si>
  <si>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</si>
  <si>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</si>
  <si>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</si>
  <si>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</si>
  <si>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</si>
  <si>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</si>
  <si>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</si>
  <si>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</si>
  <si>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</si>
  <si>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</si>
  <si>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</si>
  <si>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</si>
  <si>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</si>
  <si>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</si>
  <si>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</si>
  <si>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</si>
  <si>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</si>
  <si>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</si>
  <si>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</si>
  <si>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</si>
  <si>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</si>
  <si>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</si>
  <si>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</si>
  <si>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</si>
  <si>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</si>
  <si>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</si>
  <si>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</si>
  <si>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</si>
  <si>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</si>
  <si>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</si>
  <si>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</si>
  <si>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</si>
  <si>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</si>
  <si>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</si>
  <si>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</si>
  <si>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</si>
  <si>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</si>
  <si>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</si>
  <si>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</si>
  <si>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</si>
  <si>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</si>
  <si>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</si>
  <si>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</si>
  <si>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</si>
  <si>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</si>
  <si>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</si>
  <si>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</si>
  <si>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</si>
  <si>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</si>
  <si>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</si>
  <si>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</si>
  <si>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</si>
  <si>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</si>
  <si>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</si>
  <si>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</si>
  <si>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</si>
  <si>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</si>
  <si>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</si>
  <si>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</si>
  <si>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</si>
  <si>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</si>
  <si>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</si>
  <si>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</si>
  <si>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</si>
  <si>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</si>
  <si>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</si>
  <si>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</si>
  <si>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</si>
  <si>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</si>
  <si>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</si>
  <si>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</si>
  <si>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</si>
  <si>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</si>
  <si>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</si>
  <si>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</si>
  <si>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</si>
  <si>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</si>
  <si>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</si>
  <si>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</si>
  <si>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</si>
  <si>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</si>
  <si>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</si>
  <si>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</si>
  <si>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</si>
  <si>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</si>
  <si>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</si>
  <si>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</si>
  <si>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</si>
  <si>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</si>
  <si>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</si>
  <si>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</si>
  <si>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</si>
  <si>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</si>
  <si>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</si>
  <si>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</si>
  <si>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</si>
  <si>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</si>
  <si>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</si>
  <si>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</si>
  <si>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</si>
  <si>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</si>
  <si>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</si>
  <si>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</si>
  <si>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</si>
  <si>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</si>
  <si>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</si>
  <si>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</si>
  <si>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</si>
  <si>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</si>
  <si>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</si>
  <si>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</si>
  <si>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</si>
  <si>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</si>
  <si>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</si>
  <si>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</si>
  <si>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</si>
  <si>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</si>
  <si>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</si>
  <si>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</si>
  <si>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</si>
  <si>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</si>
  <si>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</si>
  <si>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</si>
  <si>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</si>
  <si>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</si>
  <si>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</si>
  <si>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</si>
  <si>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</si>
  <si>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</si>
  <si>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</si>
  <si>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</si>
  <si>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</si>
  <si>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</si>
  <si>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</si>
  <si>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</si>
  <si>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</si>
  <si>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</si>
  <si>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</si>
  <si>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</si>
  <si>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</si>
  <si>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</si>
  <si>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</si>
  <si>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</si>
  <si>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</si>
  <si>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</si>
  <si>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</si>
  <si>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</si>
  <si>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</si>
  <si>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</si>
  <si>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</si>
  <si>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</si>
  <si>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</si>
  <si>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</si>
  <si>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</si>
  <si>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</si>
  <si>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</si>
  <si>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</si>
  <si>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</si>
  <si>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</si>
  <si>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</si>
  <si>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</si>
  <si>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</si>
  <si>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</si>
  <si>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</si>
  <si>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</si>
  <si>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</si>
  <si>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</si>
  <si>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</si>
  <si>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</si>
  <si>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</si>
  <si>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</si>
  <si>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</si>
  <si>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</si>
  <si>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</si>
  <si>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</si>
  <si>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</si>
  <si>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</si>
  <si>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</si>
  <si>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</si>
  <si>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</si>
  <si>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</si>
  <si>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</si>
  <si>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</si>
  <si>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</si>
  <si>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</si>
  <si>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</si>
  <si>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</si>
  <si>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</si>
  <si>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</si>
  <si>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</si>
  <si>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</si>
  <si>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</si>
  <si>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</si>
  <si>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</si>
  <si>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</si>
  <si>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</si>
  <si>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</si>
  <si>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</si>
  <si>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</si>
  <si>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</si>
  <si>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</si>
  <si>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</si>
  <si>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</si>
  <si>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</si>
  <si>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</si>
  <si>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</si>
  <si>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</si>
  <si>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</si>
  <si>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</si>
  <si>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</si>
  <si>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</si>
  <si>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</si>
  <si>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</si>
  <si>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</si>
  <si>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</si>
  <si>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</si>
  <si>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</si>
  <si>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</si>
  <si>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</si>
  <si>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</si>
  <si>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</si>
  <si>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</si>
  <si>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</si>
  <si>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</si>
  <si>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</si>
  <si>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</si>
  <si>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</si>
  <si>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</si>
  <si>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</si>
  <si>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</si>
  <si>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</si>
  <si>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</si>
  <si>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</si>
  <si>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</si>
  <si>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</si>
  <si>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</si>
  <si>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</si>
  <si>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</si>
  <si>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</si>
  <si>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</si>
  <si>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</si>
  <si>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</si>
  <si>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</si>
  <si>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</si>
  <si>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</si>
  <si>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</si>
  <si>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</si>
  <si>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</si>
  <si>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</si>
  <si>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</si>
  <si>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</si>
  <si>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</si>
  <si>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</si>
  <si>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</si>
  <si>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</si>
  <si>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</si>
  <si>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</si>
  <si>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</si>
  <si>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</si>
  <si>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</si>
  <si>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</si>
  <si>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</si>
  <si>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</si>
  <si>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</si>
  <si>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</si>
  <si>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</si>
  <si>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</si>
  <si>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</si>
  <si>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</si>
  <si>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</si>
  <si>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</si>
  <si>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</si>
  <si>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</si>
  <si>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</si>
  <si>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</si>
  <si>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</si>
  <si>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</si>
  <si>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</si>
  <si>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</si>
  <si>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</si>
  <si>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</si>
  <si>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</si>
  <si>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</si>
  <si>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</si>
  <si>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</si>
  <si>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</si>
  <si>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</si>
  <si>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</si>
  <si>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</si>
  <si>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</si>
  <si>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</si>
  <si>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</si>
  <si>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</si>
  <si>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</si>
  <si>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</si>
  <si>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</si>
  <si>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</si>
  <si>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</si>
  <si>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</si>
  <si>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</si>
  <si>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</si>
  <si>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</si>
  <si>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</si>
  <si>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</si>
  <si>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</si>
  <si>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</si>
  <si>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</si>
  <si>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</si>
  <si>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</si>
  <si>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</si>
  <si>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</si>
  <si>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</si>
  <si>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</si>
  <si>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</si>
  <si>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</si>
  <si>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</si>
  <si>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</si>
  <si>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</si>
  <si>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</si>
  <si>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</si>
  <si>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</si>
  <si>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</si>
  <si>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</si>
  <si>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</si>
  <si>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</si>
  <si>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</si>
  <si>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</si>
  <si>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</si>
  <si>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</si>
  <si>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</si>
  <si>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</si>
  <si>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</si>
  <si>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</si>
  <si>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</si>
  <si>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</si>
  <si>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</si>
  <si>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</si>
  <si>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</si>
  <si>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</si>
  <si>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</si>
  <si>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</si>
  <si>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</si>
  <si>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</si>
  <si>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</si>
  <si>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</si>
  <si>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</si>
  <si>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</si>
  <si>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</si>
  <si>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</si>
  <si>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</si>
  <si>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</si>
  <si>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</si>
  <si>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</si>
  <si>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</si>
  <si>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</si>
  <si>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</si>
  <si>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</si>
  <si>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</si>
  <si>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</si>
  <si>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</si>
  <si>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</si>
  <si>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</si>
  <si>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</si>
  <si>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</si>
  <si>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</si>
  <si>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</si>
  <si>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</si>
  <si>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</si>
  <si>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</si>
  <si>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</si>
  <si>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</si>
  <si>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</si>
  <si>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</si>
  <si>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</si>
  <si>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</si>
  <si>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</si>
  <si>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</si>
  <si>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</si>
  <si>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</si>
  <si>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</si>
  <si>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</si>
  <si>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</si>
  <si>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</si>
  <si>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</si>
  <si>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</si>
  <si>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</si>
  <si>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</si>
  <si>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</si>
  <si>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</si>
  <si>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</si>
  <si>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</si>
  <si>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</si>
  <si>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</si>
  <si>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</si>
  <si>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</si>
  <si>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</si>
  <si>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</si>
  <si>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</si>
  <si>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</si>
  <si>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</si>
  <si>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</si>
  <si>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</si>
  <si>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</si>
  <si>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</si>
  <si>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</si>
  <si>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</si>
  <si>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</si>
  <si>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</si>
  <si>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</si>
  <si>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</si>
  <si>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</si>
  <si>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</si>
  <si>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</si>
  <si>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</si>
  <si>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</si>
  <si>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</si>
  <si>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</si>
  <si>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</si>
  <si>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</si>
  <si>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</si>
  <si>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</si>
  <si>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</si>
  <si>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</si>
  <si>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</si>
  <si>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</si>
  <si>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</si>
  <si>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</si>
  <si>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</si>
  <si>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</si>
  <si>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</si>
  <si>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</si>
  <si>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</si>
  <si>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</si>
  <si>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</si>
  <si>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</si>
  <si>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</si>
  <si>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</si>
  <si>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</si>
  <si>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</si>
  <si>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</si>
  <si>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</si>
  <si>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</si>
  <si>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</si>
  <si>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</si>
  <si>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</si>
  <si>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</si>
  <si>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</si>
  <si>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</si>
  <si>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</si>
  <si>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</si>
  <si>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</si>
  <si>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</si>
  <si>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</si>
  <si>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</si>
  <si>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</si>
  <si>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</si>
  <si>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</si>
  <si>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</si>
  <si>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</si>
  <si>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</si>
  <si>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</si>
  <si>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</si>
  <si>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</si>
  <si>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</si>
  <si>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</si>
  <si>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</si>
  <si>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</si>
  <si>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</si>
  <si>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</si>
  <si>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</si>
  <si>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</si>
  <si>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</si>
  <si>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</si>
  <si>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</si>
  <si>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</si>
  <si>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</si>
  <si>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</si>
  <si>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</si>
  <si>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</si>
  <si>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</si>
  <si>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</si>
  <si>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</si>
  <si>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</si>
  <si>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</si>
  <si>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</si>
  <si>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</si>
  <si>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</si>
  <si>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</si>
  <si>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</si>
  <si>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</si>
  <si>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</si>
  <si>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</si>
  <si>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</si>
  <si>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</si>
  <si>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</si>
  <si>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</si>
  <si>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</si>
  <si>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</si>
  <si>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</si>
  <si>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</si>
  <si>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</si>
  <si>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</si>
  <si>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</si>
  <si>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</si>
  <si>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</si>
  <si>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</si>
  <si>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</si>
  <si>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</si>
  <si>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</si>
  <si>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</si>
  <si>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</si>
  <si>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</si>
  <si>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</si>
  <si>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</si>
  <si>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</si>
  <si>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</si>
  <si>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</si>
  <si>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</si>
  <si>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</si>
  <si>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</si>
  <si>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</si>
  <si>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</si>
  <si>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</si>
  <si>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</si>
  <si>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</si>
  <si>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</si>
  <si>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</si>
  <si>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</si>
  <si>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</si>
  <si>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</si>
  <si>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</si>
  <si>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</si>
  <si>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</si>
  <si>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</si>
  <si>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</si>
  <si>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</si>
  <si>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</si>
  <si>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</si>
  <si>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</si>
  <si>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</si>
  <si>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</si>
  <si>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</si>
  <si>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</si>
  <si>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</si>
  <si>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</si>
  <si>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</si>
  <si>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</si>
  <si>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</si>
  <si>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</si>
  <si>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</si>
  <si>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</si>
  <si>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</si>
  <si>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</si>
  <si>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</si>
  <si>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</si>
  <si>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</si>
  <si>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</si>
  <si>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</si>
  <si>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</si>
  <si>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</si>
  <si>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</si>
  <si>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</si>
  <si>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</si>
  <si>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</si>
  <si>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</si>
  <si>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</si>
  <si>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</si>
  <si>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</si>
  <si>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</si>
  <si>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</si>
  <si>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</si>
  <si>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</si>
  <si>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</si>
  <si>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</si>
  <si>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</si>
  <si>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</si>
  <si>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</si>
  <si>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</si>
  <si>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</si>
  <si>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</si>
  <si>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</si>
  <si>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</si>
  <si>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</si>
  <si>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</si>
  <si>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</si>
  <si>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</si>
  <si>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</si>
  <si>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</si>
  <si>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</si>
  <si>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</si>
  <si>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</si>
  <si>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</si>
  <si>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</si>
  <si>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</si>
  <si>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</si>
  <si>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</si>
  <si>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</si>
  <si>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</si>
  <si>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</si>
  <si>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</si>
  <si>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</si>
  <si>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</si>
  <si>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</si>
  <si>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</si>
  <si>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</si>
  <si>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</si>
  <si>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</si>
  <si>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</si>
  <si>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</si>
  <si>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</si>
  <si>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</si>
  <si>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</si>
  <si>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</si>
  <si>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</si>
  <si>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</si>
  <si>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</si>
  <si>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</si>
  <si>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</si>
  <si>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</si>
  <si>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</si>
  <si>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</si>
  <si>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</si>
  <si>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</si>
  <si>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</si>
  <si>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</si>
  <si>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</si>
  <si>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</si>
  <si>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</si>
  <si>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</si>
  <si>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</si>
  <si>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</si>
  <si>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</si>
  <si>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</si>
  <si>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</si>
  <si>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</si>
  <si>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</si>
  <si>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</si>
  <si>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</si>
  <si>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</si>
  <si>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</si>
  <si>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</si>
  <si>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</si>
  <si>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</si>
  <si>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</si>
  <si>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</si>
  <si>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</si>
  <si>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</si>
  <si>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</si>
  <si>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</si>
  <si>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</si>
  <si>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</si>
  <si>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</si>
  <si>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</si>
  <si>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</si>
  <si>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</si>
  <si>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</si>
  <si>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</si>
  <si>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</si>
  <si>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</si>
  <si>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</si>
  <si>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</si>
  <si>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</si>
  <si>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</si>
  <si>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</si>
  <si>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</si>
  <si>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</si>
  <si>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</si>
  <si>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</si>
  <si>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</si>
  <si>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</si>
  <si>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</si>
  <si>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</si>
  <si>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</si>
  <si>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</si>
  <si>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</si>
  <si>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</si>
  <si>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</si>
  <si>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</si>
  <si>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</si>
  <si>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</si>
  <si>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</si>
  <si>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</si>
  <si>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</si>
  <si>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</si>
  <si>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</si>
  <si>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</si>
  <si>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</si>
  <si>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</si>
  <si>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</si>
  <si>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</si>
  <si>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</si>
  <si>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</si>
  <si>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</si>
  <si>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</si>
  <si>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</si>
  <si>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</si>
  <si>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</si>
  <si>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</si>
  <si>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</si>
  <si>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</si>
  <si>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</si>
  <si>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</si>
  <si>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</si>
  <si>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</si>
  <si>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</si>
  <si>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</si>
  <si>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</si>
  <si>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</si>
  <si>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</si>
  <si>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</si>
  <si>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</si>
  <si>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</si>
  <si>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</si>
  <si>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</si>
  <si>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</si>
  <si>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</si>
  <si>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</si>
  <si>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</si>
  <si>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</si>
  <si>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</si>
  <si>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</si>
  <si>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</si>
  <si>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</si>
  <si>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</si>
  <si>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</si>
  <si>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</si>
  <si>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</si>
  <si>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</si>
  <si>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</si>
  <si>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</si>
  <si>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</si>
  <si>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</si>
  <si>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</si>
  <si>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</si>
  <si>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</si>
  <si>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</si>
  <si>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</si>
  <si>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</si>
  <si>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</si>
  <si>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</si>
  <si>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</si>
  <si>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</si>
  <si>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</si>
  <si>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</si>
  <si>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</si>
  <si>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</si>
  <si>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</si>
  <si>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</si>
  <si>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</si>
  <si>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</si>
  <si>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</si>
  <si>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</si>
  <si>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</si>
  <si>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</si>
  <si>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</si>
  <si>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</si>
  <si>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</si>
  <si>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</si>
  <si>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</si>
  <si>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</si>
  <si>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</si>
  <si>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</si>
  <si>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</si>
  <si>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</si>
  <si>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</si>
  <si>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</si>
  <si>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</si>
  <si>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</si>
  <si>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</si>
  <si>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</si>
  <si>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</si>
  <si>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</si>
  <si>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</si>
  <si>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</si>
  <si>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</si>
  <si>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</si>
  <si>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</si>
  <si>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</si>
  <si>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</si>
  <si>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</si>
  <si>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</si>
  <si>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</si>
  <si>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</si>
  <si>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</si>
  <si>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</si>
  <si>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</si>
  <si>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</si>
  <si>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</si>
  <si>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</si>
  <si>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</si>
  <si>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</si>
  <si>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</si>
  <si>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</si>
  <si>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</si>
  <si>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</si>
  <si>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</si>
  <si>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</si>
  <si>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</si>
  <si>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</si>
  <si>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</si>
  <si>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</si>
  <si>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</si>
  <si>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</si>
  <si>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</si>
  <si>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</si>
  <si>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</si>
  <si>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</si>
  <si>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</si>
  <si>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</si>
  <si>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</si>
  <si>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</si>
  <si>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</si>
  <si>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</si>
  <si>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</si>
  <si>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</si>
  <si>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</si>
  <si>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</si>
  <si>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</si>
  <si>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</si>
  <si>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</si>
  <si>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</si>
  <si>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</si>
  <si>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</si>
  <si>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</si>
  <si>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</si>
  <si>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</si>
  <si>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</si>
  <si>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</si>
  <si>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</si>
  <si>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</si>
  <si>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</si>
  <si>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</si>
  <si>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</si>
  <si>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</si>
  <si>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</si>
  <si>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</si>
  <si>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</si>
  <si>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</si>
  <si>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</si>
  <si>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</si>
  <si>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</si>
  <si>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</si>
  <si>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</si>
  <si>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</si>
  <si>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</si>
  <si>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</si>
  <si>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</si>
  <si>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</si>
  <si>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</si>
  <si>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</si>
  <si>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</si>
  <si>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</si>
  <si>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</si>
  <si>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</si>
  <si>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</si>
  <si>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</si>
  <si>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</si>
  <si>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</si>
  <si>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</si>
  <si>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</si>
  <si>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</si>
  <si>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</si>
  <si>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</si>
  <si>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</si>
  <si>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</si>
  <si>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</si>
  <si>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</si>
  <si>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</si>
  <si>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</si>
  <si>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</si>
  <si>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</si>
  <si>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</si>
  <si>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</si>
  <si>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</si>
  <si>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</si>
  <si>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</si>
  <si>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</si>
  <si>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</si>
  <si>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</si>
  <si>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</si>
  <si>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</si>
  <si>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</si>
  <si>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</si>
  <si>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</si>
  <si>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</si>
  <si>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</si>
  <si>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</si>
  <si>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</si>
  <si>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</si>
  <si>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</si>
  <si>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</si>
  <si>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</si>
  <si>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</si>
  <si>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</si>
  <si>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</si>
  <si>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</si>
  <si>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</si>
  <si>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</si>
  <si>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</si>
  <si>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</si>
  <si>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</si>
  <si>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</si>
  <si>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</si>
  <si>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</si>
  <si>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</si>
  <si>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</si>
  <si>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</si>
  <si>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</si>
  <si>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</si>
  <si>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</si>
  <si>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</si>
  <si>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</si>
  <si>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</si>
  <si>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</si>
  <si>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</si>
  <si>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</si>
  <si>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</si>
  <si>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</si>
  <si>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</si>
  <si>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</si>
  <si>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</si>
  <si>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</si>
  <si>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</si>
  <si>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</si>
  <si>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</si>
  <si>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</si>
  <si>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</si>
  <si>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</si>
  <si>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</si>
  <si>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</si>
  <si>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</si>
  <si>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</si>
  <si>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</si>
  <si>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</si>
  <si>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</si>
  <si>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</si>
  <si>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</si>
  <si>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</si>
  <si>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</si>
  <si>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</si>
  <si>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</si>
  <si>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</si>
  <si>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</si>
  <si>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</si>
  <si>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</si>
  <si>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</si>
  <si>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</si>
  <si>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</si>
  <si>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</si>
  <si>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</si>
  <si>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</si>
  <si>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</si>
  <si>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</si>
  <si>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</si>
  <si>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</si>
  <si>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</si>
  <si>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</si>
  <si>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</si>
  <si>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</si>
  <si>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</si>
  <si>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</si>
  <si>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</si>
  <si>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</si>
  <si>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</si>
  <si>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</si>
  <si>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</si>
  <si>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</si>
  <si>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</si>
  <si>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</si>
  <si>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</si>
  <si>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</si>
  <si>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</si>
  <si>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</si>
  <si>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</si>
  <si>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</si>
  <si>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</si>
  <si>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</si>
  <si>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</si>
  <si>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</si>
  <si>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</si>
  <si>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</si>
  <si>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</si>
  <si>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</si>
  <si>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</si>
  <si>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</si>
  <si>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</si>
  <si>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</si>
  <si>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</si>
  <si>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</si>
  <si>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</si>
  <si>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</si>
  <si>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</si>
  <si>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</si>
  <si>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</si>
  <si>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</si>
  <si>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</si>
  <si>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</si>
  <si>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</si>
  <si>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</si>
  <si>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</si>
  <si>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</si>
  <si>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</si>
  <si>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</si>
  <si>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</si>
  <si>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</si>
  <si>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</si>
  <si>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</si>
  <si>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</si>
  <si>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</si>
  <si>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</si>
  <si>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</si>
  <si>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</si>
  <si>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</si>
  <si>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</si>
  <si>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</si>
  <si>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</si>
  <si>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</si>
  <si>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</si>
  <si>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</si>
  <si>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</si>
  <si>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</si>
  <si>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</si>
  <si>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</si>
  <si>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</si>
  <si>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</si>
  <si>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</si>
  <si>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</si>
  <si>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</si>
  <si>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</si>
  <si>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</si>
  <si>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</si>
  <si>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</si>
  <si>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</si>
  <si>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</si>
  <si>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</si>
  <si>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</si>
  <si>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</si>
  <si>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</si>
  <si>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</si>
  <si>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</si>
  <si>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</si>
  <si>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</si>
  <si>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</si>
  <si>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</si>
  <si>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</si>
  <si>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</si>
  <si>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</si>
  <si>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</si>
  <si>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</si>
  <si>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</si>
  <si>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</si>
  <si>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</si>
  <si>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</si>
  <si>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</si>
  <si>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</si>
  <si>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</si>
  <si>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</si>
  <si>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</si>
  <si>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</si>
  <si>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</si>
  <si>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</si>
  <si>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</si>
  <si>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</si>
  <si>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</si>
  <si>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</si>
  <si>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</si>
  <si>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</si>
  <si>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</si>
  <si>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</si>
  <si>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</si>
  <si>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</si>
  <si>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</si>
  <si>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</si>
  <si>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</si>
  <si>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</si>
  <si>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</si>
  <si>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</si>
  <si>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</si>
  <si>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</si>
  <si>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</si>
  <si>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</si>
  <si>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</si>
  <si>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</si>
  <si>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</si>
  <si>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</si>
  <si>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</si>
  <si>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</si>
  <si>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</si>
  <si>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</si>
  <si>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</si>
  <si>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</si>
  <si>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</si>
  <si>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</si>
  <si>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</si>
  <si>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</si>
  <si>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</si>
  <si>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</si>
  <si>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</si>
  <si>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</si>
  <si>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</si>
  <si>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</si>
  <si>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</si>
  <si>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</si>
  <si>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</si>
  <si>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</si>
  <si>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</si>
  <si>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</si>
  <si>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</si>
  <si>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</si>
  <si>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</si>
  <si>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</si>
  <si>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</si>
  <si>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</si>
  <si>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</si>
  <si>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</si>
  <si>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</si>
  <si>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</si>
  <si>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</si>
  <si>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</si>
  <si>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</si>
  <si>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</si>
  <si>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</si>
  <si>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</si>
  <si>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</si>
  <si>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</si>
  <si>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</si>
  <si>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</si>
  <si>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</si>
  <si>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</si>
  <si>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</si>
  <si>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</si>
  <si>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</si>
  <si>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</si>
  <si>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</si>
  <si>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</si>
  <si>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</si>
  <si>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</si>
  <si>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</si>
  <si>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</si>
  <si>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</si>
  <si>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</si>
  <si>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</si>
  <si>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</si>
  <si>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</si>
  <si>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</si>
  <si>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</si>
  <si>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</si>
  <si>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</si>
  <si>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</si>
  <si>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</si>
  <si>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</si>
  <si>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</si>
  <si>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</si>
  <si>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</si>
  <si>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</si>
  <si>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</si>
  <si>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</si>
  <si>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</si>
  <si>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</si>
  <si>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</si>
  <si>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</si>
  <si>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</si>
  <si>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</si>
  <si>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</si>
  <si>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</si>
  <si>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</si>
  <si>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</si>
  <si>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</si>
  <si>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</si>
  <si>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</si>
  <si>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</si>
  <si>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</si>
  <si>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</si>
  <si>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</si>
  <si>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</si>
  <si>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</si>
  <si>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</si>
  <si>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</si>
  <si>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</si>
  <si>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</si>
  <si>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</si>
  <si>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</si>
  <si>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</si>
  <si>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</si>
  <si>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</si>
  <si>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</si>
  <si>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</si>
  <si>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</si>
  <si>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</si>
  <si>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</si>
  <si>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</si>
  <si>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</si>
  <si>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</si>
  <si>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</si>
  <si>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</si>
  <si>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</si>
  <si>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</si>
  <si>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</si>
  <si>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</si>
  <si>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</si>
  <si>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</si>
  <si>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</si>
  <si>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</si>
  <si>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</si>
  <si>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</si>
  <si>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</si>
  <si>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</si>
  <si>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</si>
  <si>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</si>
  <si>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</si>
  <si>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</si>
  <si>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</si>
  <si>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</si>
  <si>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</si>
  <si>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</si>
  <si>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</si>
  <si>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</si>
  <si>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</si>
  <si>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</si>
  <si>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</si>
  <si>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</si>
  <si>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</si>
  <si>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</si>
  <si>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</si>
  <si>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</si>
  <si>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</si>
  <si>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</si>
  <si>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</si>
  <si>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</si>
  <si>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</si>
  <si>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</si>
  <si>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</si>
  <si>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</si>
  <si>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</si>
  <si>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</si>
  <si>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</si>
  <si>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</si>
  <si>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</si>
  <si>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</si>
  <si>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</si>
  <si>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</si>
  <si>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</si>
  <si>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</si>
  <si>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</si>
  <si>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</si>
  <si>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</si>
  <si>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</si>
  <si>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</si>
  <si>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</si>
  <si>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</si>
  <si>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</si>
  <si>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</si>
  <si>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</si>
  <si>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</si>
  <si>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</si>
  <si>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</si>
  <si>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</si>
  <si>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</si>
  <si>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</si>
  <si>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</si>
  <si>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</si>
  <si>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</si>
  <si>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</si>
  <si>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</si>
  <si>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</si>
  <si>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</si>
  <si>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</si>
  <si>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</si>
  <si>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</si>
  <si>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</si>
  <si>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</si>
  <si>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</si>
  <si>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</si>
  <si>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</si>
  <si>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</si>
  <si>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</si>
  <si>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</si>
  <si>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</si>
  <si>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</si>
  <si>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</si>
  <si>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</si>
  <si>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</si>
  <si>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</si>
  <si>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</si>
  <si>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</si>
  <si>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</si>
  <si>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</si>
  <si>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</si>
  <si>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</si>
  <si>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</si>
  <si>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</si>
  <si>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</si>
  <si>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</si>
  <si>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</si>
  <si>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</si>
  <si>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</si>
  <si>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</si>
  <si>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</si>
  <si>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</si>
  <si>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</si>
  <si>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</si>
  <si>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</si>
  <si>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</si>
  <si>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</si>
  <si>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</si>
  <si>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</si>
  <si>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</si>
  <si>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</si>
  <si>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</si>
  <si>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</si>
  <si>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</si>
  <si>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</si>
  <si>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</si>
  <si>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</si>
  <si>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</si>
  <si>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</si>
  <si>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</si>
  <si>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</si>
  <si>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</si>
  <si>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</si>
  <si>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</si>
  <si>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</si>
  <si>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</si>
  <si>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</si>
  <si>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</si>
  <si>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</si>
  <si>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</si>
  <si>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</si>
  <si>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</si>
  <si>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</si>
  <si>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</si>
  <si>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</si>
  <si>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</si>
  <si>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</si>
  <si>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</si>
  <si>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</si>
  <si>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</si>
  <si>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</si>
  <si>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</si>
  <si>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</si>
  <si>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</si>
  <si>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</si>
  <si>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</si>
  <si>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</si>
  <si>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</si>
  <si>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</si>
  <si>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</si>
  <si>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</si>
  <si>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</si>
  <si>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</si>
  <si>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</si>
  <si>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</si>
  <si>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</si>
  <si>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</si>
  <si>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</si>
  <si>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</si>
  <si>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</si>
  <si>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</si>
  <si>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</si>
  <si>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</si>
  <si>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</si>
  <si>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</si>
  <si>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</si>
  <si>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</si>
  <si>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</si>
  <si>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</si>
  <si>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</si>
  <si>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</si>
  <si>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</si>
  <si>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</si>
  <si>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</si>
  <si>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</si>
  <si>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</si>
  <si>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</si>
  <si>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</si>
  <si>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</si>
  <si>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</si>
  <si>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</si>
  <si>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</si>
  <si>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</si>
  <si>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</si>
  <si>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</si>
  <si>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</si>
  <si>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</si>
  <si>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</si>
  <si>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</si>
  <si>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</si>
  <si>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</si>
  <si>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</si>
  <si>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</si>
  <si>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</si>
  <si>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</si>
  <si>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</si>
  <si>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</si>
  <si>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</si>
  <si>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</si>
  <si>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</si>
  <si>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</si>
  <si>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</si>
  <si>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</si>
  <si>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</si>
  <si>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</si>
  <si>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</si>
  <si>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</si>
  <si>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</si>
  <si>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</si>
  <si>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</si>
  <si>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</si>
  <si>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</si>
  <si>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</si>
  <si>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</si>
  <si>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</si>
  <si>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</si>
  <si>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</si>
  <si>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</si>
  <si>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</si>
  <si>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</si>
  <si>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</si>
  <si>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</si>
  <si>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</si>
  <si>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</si>
  <si>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</si>
  <si>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</si>
  <si>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</si>
  <si>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</si>
  <si>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</si>
  <si>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</si>
  <si>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</si>
  <si>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</si>
  <si>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</si>
  <si>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</si>
  <si>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</si>
  <si>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</si>
  <si>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</si>
  <si>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</si>
  <si>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</si>
  <si>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</si>
  <si>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</si>
  <si>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</si>
  <si>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</si>
  <si>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</si>
  <si>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</si>
  <si>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</si>
  <si>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</si>
  <si>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</si>
  <si>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</si>
  <si>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</si>
  <si>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</si>
  <si>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</si>
  <si>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</si>
  <si>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</si>
  <si>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</si>
  <si>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</si>
  <si>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</si>
  <si>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</si>
  <si>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</si>
  <si>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</si>
  <si>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</si>
  <si>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</si>
  <si>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</si>
  <si>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</si>
  <si>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</si>
  <si>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</si>
  <si>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</si>
  <si>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</si>
  <si>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</si>
  <si>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</si>
  <si>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</si>
  <si>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</si>
  <si>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</si>
  <si>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</si>
  <si>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</si>
  <si>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</si>
  <si>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</si>
  <si>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</si>
  <si>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</si>
  <si>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</si>
  <si>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</si>
  <si>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</si>
  <si>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</si>
  <si>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</si>
  <si>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</si>
  <si>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</si>
  <si>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</si>
  <si>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</si>
  <si>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</si>
  <si>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</si>
  <si>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</si>
  <si>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</si>
  <si>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</si>
  <si>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</si>
  <si>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</si>
  <si>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</si>
  <si>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</si>
  <si>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</si>
  <si>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</si>
  <si>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</si>
  <si>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</si>
  <si>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</si>
  <si>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</si>
  <si>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</si>
  <si>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</si>
  <si>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</si>
  <si>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</si>
  <si>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</si>
  <si>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</si>
  <si>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</si>
  <si>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</si>
  <si>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</si>
  <si>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</si>
  <si>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</si>
  <si>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</si>
  <si>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</si>
  <si>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</si>
  <si>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</si>
  <si>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</si>
  <si>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</si>
  <si>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</si>
  <si>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</si>
  <si>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</si>
  <si>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</si>
  <si>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</si>
  <si>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</si>
  <si>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</si>
  <si>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</si>
  <si>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</si>
  <si>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</si>
  <si>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</si>
  <si>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</si>
  <si>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</si>
  <si>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</si>
  <si>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</si>
  <si>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</si>
  <si>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</si>
  <si>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</si>
  <si>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</si>
  <si>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</si>
  <si>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</si>
  <si>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</si>
  <si>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</si>
  <si>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</si>
  <si>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</si>
  <si>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</si>
  <si>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</si>
  <si>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</si>
  <si>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</si>
  <si>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</si>
  <si>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</si>
  <si>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</si>
  <si>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</si>
  <si>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</si>
  <si>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</si>
  <si>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</si>
  <si>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</si>
  <si>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</si>
  <si>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</si>
  <si>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</si>
  <si>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</si>
  <si>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</si>
  <si>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</si>
  <si>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</si>
  <si>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</si>
  <si>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</si>
  <si>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</si>
  <si>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</si>
  <si>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</si>
  <si>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</si>
  <si>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</si>
  <si>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</si>
  <si>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</si>
  <si>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</si>
  <si>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</si>
  <si>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</si>
  <si>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</si>
  <si>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</si>
  <si>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</si>
  <si>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</si>
  <si>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</si>
  <si>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</si>
  <si>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</si>
  <si>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</si>
  <si>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</si>
  <si>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</si>
  <si>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</si>
  <si>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</si>
  <si>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</si>
  <si>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</si>
  <si>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</si>
  <si>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</si>
  <si>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</si>
  <si>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</si>
  <si>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</si>
  <si>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</si>
  <si>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</si>
  <si>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</si>
  <si>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</si>
  <si>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</si>
  <si>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</si>
  <si>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</si>
  <si>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</si>
  <si>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</si>
  <si>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</si>
  <si>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</si>
  <si>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</si>
  <si>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</si>
  <si>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</si>
  <si>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</si>
  <si>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</si>
  <si>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</si>
  <si>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</si>
  <si>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</si>
  <si>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</si>
  <si>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</si>
  <si>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</si>
  <si>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</si>
  <si>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</si>
  <si>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</si>
  <si>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</si>
  <si>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</si>
  <si>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</si>
  <si>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</si>
  <si>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</si>
  <si>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</si>
  <si>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</si>
  <si>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</si>
  <si>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</si>
  <si>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</si>
  <si>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</si>
  <si>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</si>
  <si>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</si>
  <si>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</si>
  <si>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</si>
  <si>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</si>
  <si>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</si>
  <si>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</si>
  <si>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</si>
  <si>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</si>
  <si>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</si>
  <si>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</si>
  <si>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</si>
  <si>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</si>
  <si>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</si>
  <si>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</si>
  <si>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</si>
  <si>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</si>
  <si>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</si>
  <si>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</si>
  <si>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</si>
  <si>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</si>
  <si>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</si>
  <si>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</si>
  <si>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</si>
  <si>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</si>
  <si>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</si>
  <si>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</si>
  <si>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</si>
  <si>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</si>
  <si>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</si>
  <si>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</si>
  <si>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</si>
  <si>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</si>
  <si>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</si>
  <si>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</si>
  <si>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</si>
  <si>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</si>
  <si>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</si>
  <si>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</si>
  <si>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</si>
  <si>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</si>
  <si>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</si>
  <si>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</si>
  <si>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</si>
  <si>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</si>
  <si>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</si>
  <si>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</si>
  <si>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</si>
  <si>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</si>
  <si>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</si>
  <si>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</si>
  <si>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</si>
  <si>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</si>
  <si>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</si>
  <si>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</si>
  <si>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</si>
  <si>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</si>
  <si>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</si>
  <si>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</si>
  <si>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</si>
  <si>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</si>
  <si>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</si>
  <si>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</si>
  <si>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</si>
  <si>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</si>
  <si>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</si>
  <si>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</si>
  <si>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</si>
  <si>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</si>
  <si>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</si>
  <si>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</si>
  <si>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</si>
  <si>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</si>
  <si>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</si>
  <si>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</si>
  <si>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</si>
  <si>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</si>
  <si>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</si>
  <si>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</si>
  <si>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</si>
  <si>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</si>
  <si>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</si>
  <si>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</si>
  <si>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</si>
  <si>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</si>
  <si>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</si>
  <si>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</si>
  <si>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</si>
  <si>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</si>
  <si>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</si>
  <si>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</si>
  <si>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</si>
  <si>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</si>
  <si>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</si>
  <si>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</si>
  <si>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</si>
  <si>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</si>
  <si>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</si>
  <si>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</si>
  <si>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</si>
  <si>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</si>
  <si>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</si>
  <si>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</si>
  <si>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</si>
  <si>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</si>
  <si>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</si>
  <si>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</si>
  <si>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</si>
  <si>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</si>
  <si>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</si>
  <si>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</si>
  <si>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</si>
  <si>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</si>
  <si>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</si>
  <si>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</si>
  <si>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</si>
  <si>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</si>
  <si>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</si>
  <si>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</si>
  <si>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</si>
  <si>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</si>
  <si>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</si>
  <si>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</si>
  <si>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</si>
  <si>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</si>
  <si>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</si>
  <si>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</si>
  <si>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</si>
  <si>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</si>
  <si>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</si>
  <si>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</si>
  <si>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</si>
  <si>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</si>
  <si>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</si>
  <si>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</si>
  <si>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</si>
  <si>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</si>
  <si>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</si>
  <si>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</si>
  <si>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</si>
  <si>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</si>
  <si>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</si>
  <si>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</si>
  <si>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</si>
  <si>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</si>
  <si>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</si>
  <si>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</si>
  <si>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</si>
  <si>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</si>
  <si>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</si>
  <si>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</si>
  <si>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</si>
  <si>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</si>
  <si>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</si>
  <si>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</si>
  <si>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</si>
  <si>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</si>
  <si>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</si>
  <si>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</si>
  <si>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</si>
  <si>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</si>
  <si>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</si>
  <si>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</si>
  <si>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</si>
  <si>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</si>
  <si>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</si>
  <si>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</si>
  <si>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</si>
  <si>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</si>
  <si>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</si>
  <si>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</si>
  <si>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</si>
  <si>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</si>
  <si>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</si>
  <si>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</si>
  <si>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</si>
  <si>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</si>
  <si>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</si>
  <si>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</si>
  <si>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</si>
  <si>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</si>
  <si>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</si>
  <si>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</si>
  <si>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</si>
  <si>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</si>
  <si>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</si>
  <si>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</si>
  <si>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</si>
  <si>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</si>
  <si>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</si>
  <si>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</si>
  <si>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</si>
  <si>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</si>
  <si>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</si>
  <si>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</si>
  <si>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</si>
  <si>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</si>
  <si>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</si>
  <si>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</si>
  <si>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</si>
  <si>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</si>
  <si>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</si>
  <si>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</si>
  <si>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</si>
  <si>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</si>
  <si>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</si>
  <si>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</si>
  <si>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</si>
  <si>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</si>
  <si>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</si>
  <si>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</si>
  <si>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</si>
  <si>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</si>
  <si>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</si>
  <si>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</si>
  <si>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</si>
  <si>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</si>
  <si>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</si>
  <si>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</si>
  <si>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</si>
  <si>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</si>
  <si>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</si>
  <si>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</si>
  <si>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</si>
  <si>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</si>
  <si>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</si>
  <si>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</si>
  <si>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</si>
  <si>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</si>
  <si>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</si>
  <si>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</si>
  <si>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</si>
  <si>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</si>
  <si>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</si>
  <si>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</si>
  <si>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</si>
  <si>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</si>
  <si>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</si>
  <si>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</si>
  <si>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</si>
  <si>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</si>
  <si>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</si>
  <si>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</si>
  <si>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</si>
  <si>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</si>
  <si>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</si>
  <si>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</si>
  <si>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</si>
  <si>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</si>
  <si>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</si>
  <si>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</si>
  <si>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</si>
  <si>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</si>
  <si>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</si>
  <si>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</si>
  <si>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</si>
  <si>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</si>
  <si>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</si>
  <si>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</si>
  <si>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</si>
  <si>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</si>
  <si>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</si>
  <si>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</si>
  <si>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</si>
  <si>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</si>
  <si>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</si>
  <si>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</si>
  <si>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</si>
  <si>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</si>
  <si>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</si>
  <si>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</si>
  <si>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</si>
  <si>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</si>
  <si>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</si>
  <si>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</si>
  <si>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</si>
  <si>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</si>
  <si>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</si>
  <si>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</si>
  <si>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</si>
  <si>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</si>
  <si>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</si>
  <si>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</si>
  <si>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</si>
  <si>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</si>
  <si>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</si>
  <si>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</si>
  <si>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</si>
  <si>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</si>
  <si>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</si>
  <si>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</si>
  <si>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</si>
  <si>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</si>
  <si>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</si>
  <si>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</si>
  <si>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</si>
  <si>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</si>
  <si>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</si>
  <si>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</si>
  <si>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</si>
  <si>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</si>
  <si>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</si>
  <si>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</si>
  <si>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</si>
  <si>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</si>
  <si>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</si>
  <si>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</si>
  <si>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</si>
  <si>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</si>
  <si>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</si>
  <si>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</si>
  <si>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</si>
  <si>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</si>
  <si>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</si>
  <si>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</si>
  <si>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</si>
  <si>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</si>
  <si>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</si>
  <si>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</si>
  <si>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</si>
  <si>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</si>
  <si>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</si>
  <si>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</si>
  <si>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</si>
  <si>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</si>
  <si>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</si>
  <si>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</si>
  <si>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</si>
  <si>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</si>
  <si>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</si>
  <si>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</si>
  <si>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</si>
  <si>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</si>
  <si>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</si>
  <si>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</si>
  <si>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</si>
  <si>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</si>
  <si>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</si>
  <si>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</si>
  <si>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</si>
  <si>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</si>
  <si>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</si>
  <si>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</si>
  <si>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</si>
  <si>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</si>
  <si>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</si>
  <si>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</si>
  <si>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</si>
  <si>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</si>
  <si>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</si>
  <si>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</si>
  <si>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</si>
  <si>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</si>
  <si>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</si>
  <si>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</si>
  <si>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</si>
  <si>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</si>
  <si>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</si>
  <si>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</si>
  <si>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</si>
  <si>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</si>
  <si>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</si>
  <si>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</si>
  <si>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</si>
  <si>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</si>
  <si>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</si>
  <si>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</si>
  <si>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</si>
  <si>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</si>
  <si>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</si>
  <si>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</si>
  <si>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</si>
  <si>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</si>
  <si>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</si>
  <si>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</si>
  <si>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</si>
  <si>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</si>
  <si>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</si>
  <si>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</si>
  <si>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</si>
  <si>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</si>
  <si>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</si>
  <si>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</si>
  <si>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</si>
  <si>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</si>
  <si>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</si>
  <si>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</si>
  <si>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</si>
  <si>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</si>
  <si>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</si>
  <si>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</si>
  <si>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</si>
  <si>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</si>
  <si>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</si>
  <si>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</si>
  <si>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</si>
  <si>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</si>
  <si>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</si>
  <si>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</si>
  <si>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</si>
  <si>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</si>
  <si>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</si>
  <si>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</si>
  <si>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</si>
  <si>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</si>
  <si>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</si>
  <si>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</si>
  <si>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</si>
  <si>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</si>
  <si>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</si>
  <si>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</si>
  <si>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</si>
  <si>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</si>
  <si>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</si>
  <si>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</si>
  <si>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</si>
  <si>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</si>
  <si>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</si>
  <si>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</si>
  <si>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</si>
  <si>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</si>
  <si>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</si>
  <si>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</si>
  <si>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</si>
  <si>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</si>
  <si>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</si>
  <si>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</si>
  <si>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</si>
  <si>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</si>
  <si>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</si>
  <si>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</si>
  <si>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</si>
  <si>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</si>
  <si>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</si>
  <si>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</si>
  <si>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</si>
  <si>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</si>
  <si>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</si>
  <si>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</si>
  <si>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</si>
  <si>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</si>
  <si>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</si>
  <si>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</si>
  <si>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</si>
  <si>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</si>
  <si>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</si>
  <si>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</si>
  <si>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</si>
  <si>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</si>
  <si>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</si>
  <si>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</si>
  <si>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</si>
  <si>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</si>
  <si>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</si>
  <si>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</si>
  <si>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</si>
  <si>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</si>
  <si>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</si>
  <si>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</si>
  <si>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</si>
  <si>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</si>
  <si>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</si>
  <si>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</si>
  <si>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</si>
  <si>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</si>
  <si>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</si>
  <si>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</si>
  <si>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</si>
  <si>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</si>
  <si>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</si>
  <si>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</si>
  <si>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</si>
  <si>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</si>
  <si>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</si>
  <si>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</si>
  <si>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</si>
  <si>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</si>
  <si>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</si>
  <si>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</si>
  <si>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</si>
  <si>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</si>
  <si>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</si>
  <si>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</si>
  <si>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</si>
  <si>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</si>
  <si>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</si>
  <si>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</si>
  <si>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</si>
  <si>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</si>
  <si>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</si>
  <si>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</si>
  <si>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</si>
  <si>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</si>
  <si>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</si>
  <si>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</si>
  <si>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</si>
  <si>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</si>
  <si>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</si>
  <si>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</si>
  <si>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</si>
  <si>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</si>
  <si>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</si>
  <si>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</si>
  <si>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</si>
  <si>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</si>
  <si>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</si>
  <si>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</si>
  <si>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</si>
  <si>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</si>
  <si>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</si>
  <si>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</si>
  <si>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</si>
  <si>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</si>
  <si>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</si>
  <si>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</si>
  <si>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</si>
  <si>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</si>
  <si>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</si>
  <si>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</si>
  <si>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</si>
  <si>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</si>
  <si>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</si>
  <si>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</si>
  <si>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</si>
  <si>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</si>
  <si>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</si>
  <si>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</si>
  <si>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</si>
  <si>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</si>
  <si>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</si>
  <si>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</si>
  <si>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</si>
  <si>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</si>
  <si>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</si>
  <si>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</si>
  <si>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</si>
  <si>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</si>
  <si>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</si>
  <si>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</si>
  <si>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</si>
  <si>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</si>
  <si>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</si>
  <si>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</si>
  <si>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</si>
  <si>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</si>
  <si>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</si>
  <si>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</si>
  <si>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</si>
  <si>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</si>
  <si>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</si>
  <si>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</si>
  <si>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</si>
  <si>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</si>
  <si>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</si>
  <si>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</si>
  <si>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</si>
  <si>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</si>
  <si>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</si>
  <si>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</si>
  <si>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</si>
  <si>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</si>
  <si>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</si>
  <si>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</si>
  <si>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</si>
  <si>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</si>
  <si>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</si>
  <si>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</si>
  <si>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</si>
  <si>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</si>
  <si>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</si>
  <si>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</si>
  <si>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</si>
  <si>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</si>
  <si>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</si>
  <si>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</si>
  <si>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</si>
  <si>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</si>
  <si>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</si>
  <si>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</si>
  <si>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</si>
  <si>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</si>
  <si>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</si>
  <si>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</si>
  <si>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</si>
  <si>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</si>
  <si>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</si>
  <si>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</si>
  <si>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</si>
  <si>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</si>
  <si>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</si>
  <si>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</si>
  <si>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</si>
  <si>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</si>
  <si>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</si>
  <si>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</si>
  <si>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</si>
  <si>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</si>
  <si>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</si>
  <si>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</si>
  <si>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</si>
  <si>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</si>
  <si>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</si>
  <si>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</si>
  <si>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</si>
  <si>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</si>
  <si>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</si>
  <si>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</si>
  <si>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</si>
  <si>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</si>
  <si>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</si>
  <si>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</si>
  <si>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</si>
  <si>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</si>
  <si>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</si>
  <si>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</si>
  <si>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</si>
  <si>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</si>
  <si>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</si>
  <si>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</si>
  <si>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</si>
  <si>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</si>
  <si>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</si>
  <si>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</si>
  <si>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</si>
  <si>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</si>
  <si>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</si>
  <si>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</si>
  <si>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</si>
  <si>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</si>
  <si>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</si>
  <si>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</si>
  <si>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</si>
  <si>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</si>
  <si>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</si>
  <si>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</si>
  <si>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</si>
  <si>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</si>
  <si>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</si>
  <si>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</si>
  <si>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</si>
  <si>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</si>
  <si>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</si>
  <si>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</si>
  <si>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</si>
  <si>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</si>
  <si>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</si>
  <si>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</si>
  <si>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</si>
  <si>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</si>
  <si>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</si>
  <si>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</si>
  <si>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</si>
  <si>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</si>
  <si>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</si>
  <si>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</si>
  <si>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</si>
  <si>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</si>
  <si>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</si>
  <si>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</si>
  <si>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</si>
  <si>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</si>
  <si>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</si>
  <si>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</si>
  <si>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</si>
  <si>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</si>
  <si>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</si>
  <si>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</si>
  <si>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</si>
  <si>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</si>
  <si>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</si>
  <si>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</si>
  <si>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</si>
  <si>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</si>
  <si>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</si>
  <si>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</si>
  <si>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</si>
  <si>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</si>
  <si>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</si>
  <si>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</si>
  <si>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</si>
  <si>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</si>
  <si>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</si>
  <si>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</si>
  <si>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</si>
  <si>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</si>
  <si>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</si>
  <si>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</si>
  <si>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</si>
  <si>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</si>
  <si>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</si>
  <si>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</si>
  <si>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</si>
  <si>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</si>
  <si>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</si>
  <si>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</si>
  <si>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</si>
  <si>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</si>
  <si>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</si>
  <si>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</si>
  <si>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</si>
  <si>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</si>
  <si>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</si>
  <si>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</si>
  <si>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</si>
  <si>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</si>
  <si>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</si>
  <si>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</si>
  <si>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</si>
  <si>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</si>
  <si>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</si>
  <si>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</si>
  <si>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</si>
  <si>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</si>
  <si>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</si>
  <si>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</si>
  <si>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</si>
  <si>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</si>
  <si>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</si>
  <si>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</si>
  <si>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</si>
  <si>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</si>
  <si>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</si>
  <si>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</si>
  <si>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</si>
  <si>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</si>
  <si>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</si>
  <si>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</si>
  <si>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</si>
  <si>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</si>
  <si>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</si>
  <si>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</si>
  <si>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</si>
  <si>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</si>
  <si>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</si>
  <si>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</si>
  <si>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</si>
  <si>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</si>
  <si>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</si>
  <si>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</si>
  <si>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</si>
  <si>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</si>
  <si>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</si>
  <si>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</si>
  <si>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</si>
  <si>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</si>
  <si>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</si>
  <si>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</si>
  <si>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</si>
  <si>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</si>
  <si>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</si>
  <si>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</si>
  <si>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</si>
  <si>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</si>
  <si>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</si>
  <si>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</si>
  <si>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</si>
  <si>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</si>
  <si>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</si>
  <si>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</si>
  <si>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</si>
  <si>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</si>
  <si>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</si>
  <si>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</si>
  <si>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</si>
  <si>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</si>
  <si>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</si>
  <si>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</si>
  <si>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</si>
  <si>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</si>
  <si>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</si>
  <si>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</si>
  <si>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</si>
  <si>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</si>
  <si>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</si>
  <si>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</si>
  <si>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</si>
  <si>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</si>
  <si>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</si>
  <si>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</si>
  <si>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</si>
  <si>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</si>
  <si>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</si>
  <si>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</si>
  <si>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</si>
  <si>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</si>
  <si>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</si>
  <si>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</si>
  <si>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</si>
  <si>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</si>
  <si>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</si>
  <si>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</si>
  <si>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</si>
  <si>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</si>
  <si>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</si>
  <si>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</si>
  <si>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</si>
  <si>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</si>
  <si>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</si>
  <si>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</si>
  <si>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</si>
  <si>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</si>
  <si>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</si>
  <si>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</si>
  <si>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</si>
  <si>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</si>
  <si>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</si>
  <si>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</si>
  <si>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</si>
  <si>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</si>
  <si>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</si>
  <si>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</si>
  <si>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</si>
  <si>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</si>
  <si>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</si>
  <si>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</si>
  <si>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</si>
  <si>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</si>
  <si>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</si>
  <si>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</si>
  <si>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</si>
  <si>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</si>
  <si>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</si>
  <si>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</si>
  <si>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</si>
  <si>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</si>
  <si>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</si>
  <si>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</si>
  <si>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</si>
  <si>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</si>
  <si>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</si>
  <si>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</si>
  <si>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</si>
  <si>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</si>
  <si>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</si>
  <si>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</si>
  <si>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</si>
  <si>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</si>
  <si>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</si>
  <si>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</si>
  <si>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</si>
  <si>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</si>
  <si>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</si>
  <si>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</si>
  <si>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</si>
  <si>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</si>
  <si>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</si>
  <si>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</si>
  <si>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</si>
  <si>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</si>
  <si>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</si>
  <si>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</si>
  <si>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</si>
  <si>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</si>
  <si>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</si>
  <si>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</si>
  <si>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</si>
  <si>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</si>
  <si>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</si>
  <si>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</si>
  <si>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</si>
  <si>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</si>
  <si>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</si>
  <si>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</si>
  <si>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</si>
  <si>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</si>
  <si>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</si>
  <si>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</si>
  <si>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</si>
  <si>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</si>
  <si>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</si>
  <si>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</si>
  <si>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</si>
  <si>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</si>
  <si>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</si>
  <si>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</si>
  <si>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</si>
  <si>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</si>
  <si>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</si>
  <si>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</si>
  <si>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</si>
  <si>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</si>
  <si>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</si>
  <si>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</si>
  <si>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</si>
  <si>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</si>
  <si>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</si>
  <si>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</si>
  <si>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</si>
  <si>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</si>
  <si>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</si>
  <si>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</si>
  <si>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</si>
  <si>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</si>
  <si>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</si>
  <si>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</si>
  <si>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</si>
  <si>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</si>
  <si>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</si>
  <si>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</si>
  <si>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</si>
  <si>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</si>
  <si>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</si>
  <si>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</si>
  <si>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</si>
  <si>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</si>
  <si>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</si>
  <si>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</si>
  <si>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</si>
  <si>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</si>
  <si>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</si>
  <si>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</si>
  <si>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</si>
  <si>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</si>
  <si>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</si>
  <si>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</si>
  <si>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</si>
  <si>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</si>
  <si>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</si>
  <si>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</si>
  <si>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</si>
  <si>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</si>
  <si>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</si>
  <si>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</si>
  <si>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</si>
  <si>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</si>
  <si>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</si>
  <si>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</si>
  <si>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</si>
  <si>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</si>
  <si>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</si>
  <si>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</si>
  <si>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</si>
  <si>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</si>
  <si>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</si>
  <si>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</si>
  <si>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</si>
  <si>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</si>
  <si>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</si>
  <si>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</si>
  <si>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</si>
  <si>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</si>
  <si>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</si>
  <si>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</si>
  <si>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</si>
  <si>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</si>
  <si>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</si>
  <si>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</si>
  <si>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</si>
  <si>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</si>
  <si>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</si>
  <si>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</si>
  <si>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</si>
  <si>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</si>
  <si>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</si>
  <si>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</si>
  <si>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</si>
  <si>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</si>
  <si>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</si>
  <si>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</si>
  <si>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</si>
  <si>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</si>
  <si>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</si>
  <si>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</si>
  <si>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</si>
  <si>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</si>
  <si>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</si>
  <si>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</si>
  <si>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</si>
  <si>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</si>
  <si>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</si>
  <si>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</si>
  <si>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</si>
  <si>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</si>
  <si>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</si>
  <si>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</si>
  <si>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</si>
  <si>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</si>
  <si>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</si>
  <si>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</si>
  <si>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</si>
  <si>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</si>
  <si>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</si>
  <si>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</si>
  <si>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</si>
  <si>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</si>
  <si>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</si>
  <si>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</si>
  <si>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</si>
  <si>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</si>
  <si>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</si>
  <si>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</si>
  <si>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</si>
  <si>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</si>
  <si>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</si>
  <si>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</si>
  <si>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</si>
  <si>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</si>
  <si>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</si>
  <si>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</si>
  <si>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</si>
  <si>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</si>
  <si>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</si>
  <si>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</si>
  <si>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</si>
  <si>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</si>
  <si>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</si>
  <si>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</si>
  <si>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</si>
  <si>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</si>
  <si>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</si>
  <si>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</si>
  <si>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</si>
  <si>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</si>
  <si>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</si>
  <si>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</si>
  <si>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</si>
  <si>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</si>
  <si>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</si>
  <si>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</si>
  <si>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</si>
  <si>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</si>
  <si>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</si>
  <si>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</si>
  <si>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</si>
  <si>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</si>
  <si>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</si>
  <si>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</si>
  <si>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</si>
  <si>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</si>
  <si>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</si>
  <si>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</si>
  <si>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</si>
  <si>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</si>
  <si>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</si>
  <si>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</si>
  <si>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</si>
  <si>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</si>
  <si>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</si>
  <si>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</si>
  <si>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</si>
  <si>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</si>
  <si>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</si>
  <si>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</si>
  <si>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</si>
  <si>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</si>
  <si>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</si>
  <si>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</si>
  <si>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</si>
  <si>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</si>
  <si>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</si>
  <si>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</si>
  <si>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</si>
  <si>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</si>
  <si>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</si>
  <si>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</si>
  <si>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</si>
  <si>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</si>
  <si>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</si>
  <si>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</si>
  <si>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</si>
  <si>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</si>
  <si>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</si>
  <si>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</si>
  <si>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</si>
  <si>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</si>
  <si>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</si>
  <si>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</si>
  <si>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</si>
  <si>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</si>
  <si>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</si>
  <si>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</si>
  <si>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</si>
  <si>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</si>
  <si>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</si>
  <si>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</si>
  <si>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</si>
  <si>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</si>
  <si>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</si>
  <si>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</si>
  <si>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</si>
  <si>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</si>
  <si>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</si>
  <si>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</si>
  <si>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</si>
  <si>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</si>
  <si>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</si>
  <si>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</si>
  <si>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</si>
  <si>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</si>
  <si>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</si>
  <si>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</si>
  <si>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</si>
  <si>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</si>
  <si>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</si>
  <si>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</si>
  <si>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</si>
  <si>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</si>
  <si>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</si>
  <si>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</si>
  <si>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</si>
  <si>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</si>
  <si>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</si>
  <si>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</si>
  <si>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</si>
  <si>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</si>
  <si>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</si>
  <si>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</si>
  <si>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</si>
  <si>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</si>
  <si>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</si>
  <si>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</si>
  <si>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</si>
  <si>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</si>
  <si>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</si>
  <si>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</si>
  <si>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</si>
  <si>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</si>
  <si>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</si>
  <si>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</si>
  <si>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</si>
  <si>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</si>
  <si>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</si>
  <si>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</si>
  <si>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</si>
  <si>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</si>
  <si>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</si>
  <si>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</si>
  <si>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</si>
  <si>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</si>
  <si>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</si>
  <si>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</si>
  <si>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</si>
  <si>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</si>
  <si>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</si>
  <si>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</si>
  <si>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</si>
  <si>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</si>
  <si>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</si>
  <si>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</si>
  <si>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</si>
  <si>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</si>
  <si>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</si>
  <si>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</si>
  <si>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</si>
  <si>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</si>
  <si>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</si>
  <si>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</si>
  <si>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</si>
  <si>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</si>
  <si>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</si>
  <si>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</si>
  <si>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</si>
  <si>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</si>
  <si>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</si>
  <si>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</si>
  <si>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</si>
  <si>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</si>
  <si>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</si>
  <si>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</si>
  <si>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</si>
  <si>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</si>
  <si>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</si>
  <si>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</si>
  <si>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</si>
  <si>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</si>
  <si>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</si>
  <si>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</si>
  <si>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</si>
  <si>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</si>
  <si>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</si>
  <si>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</si>
  <si>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</si>
  <si>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</si>
  <si>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</si>
  <si>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</si>
  <si>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</si>
  <si>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</si>
  <si>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</si>
  <si>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</si>
  <si>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</si>
  <si>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</si>
  <si>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</si>
  <si>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</si>
  <si>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</si>
  <si>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</si>
  <si>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</si>
  <si>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</si>
  <si>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</si>
  <si>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</si>
  <si>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</si>
  <si>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</si>
  <si>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</si>
  <si>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</si>
  <si>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</si>
  <si>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</si>
  <si>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</si>
  <si>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</si>
  <si>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</si>
  <si>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</si>
  <si>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</si>
  <si>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</si>
  <si>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</si>
  <si>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</si>
  <si>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</si>
  <si>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</si>
  <si>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</si>
  <si>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</si>
  <si>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</si>
  <si>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</si>
  <si>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</si>
  <si>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</si>
  <si>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</si>
  <si>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</si>
  <si>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</si>
  <si>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</si>
  <si>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</si>
  <si>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</si>
  <si>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</si>
  <si>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</si>
  <si>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</si>
  <si>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</si>
  <si>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</si>
  <si>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</si>
  <si>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</si>
  <si>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</si>
  <si>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</si>
  <si>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</si>
  <si>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</si>
  <si>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</si>
  <si>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</si>
  <si>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</si>
  <si>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</si>
  <si>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</si>
  <si>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</si>
  <si>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</si>
  <si>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</si>
  <si>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</si>
  <si>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</si>
  <si>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</si>
  <si>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</si>
  <si>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</si>
  <si>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</si>
  <si>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</si>
  <si>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</si>
  <si>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</si>
  <si>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</si>
  <si>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</si>
  <si>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</si>
  <si>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</si>
  <si>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</si>
  <si>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</si>
  <si>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</si>
  <si>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</si>
  <si>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</si>
  <si>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</si>
  <si>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</si>
  <si>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</si>
  <si>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</si>
  <si>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</si>
  <si>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</si>
  <si>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</si>
  <si>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</si>
  <si>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</si>
  <si>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</si>
  <si>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</si>
  <si>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</si>
  <si>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</si>
  <si>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</si>
  <si>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</si>
  <si>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</si>
  <si>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</si>
  <si>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</si>
  <si>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</si>
  <si>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</si>
  <si>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</si>
  <si>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</si>
  <si>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</si>
  <si>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</si>
  <si>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</si>
  <si>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</si>
  <si>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</si>
  <si>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</si>
  <si>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</si>
  <si>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</si>
  <si>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</si>
  <si>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</si>
  <si>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</si>
  <si>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</si>
  <si>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</si>
  <si>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</si>
  <si>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</si>
  <si>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</si>
  <si>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</si>
  <si>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</si>
  <si>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</si>
  <si>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</si>
  <si>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</si>
  <si>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</si>
  <si>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</si>
  <si>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</si>
  <si>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</si>
  <si>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</si>
  <si>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</si>
  <si>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</si>
  <si>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</si>
  <si>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</si>
  <si>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</si>
  <si>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</si>
  <si>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</si>
  <si>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</si>
  <si>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</si>
  <si>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</si>
  <si>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</si>
  <si>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</si>
  <si>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</si>
  <si>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</si>
  <si>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</si>
  <si>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</si>
  <si>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</si>
  <si>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</si>
  <si>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</si>
  <si>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</si>
  <si>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</si>
  <si>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</si>
  <si>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</si>
  <si>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</si>
  <si>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</si>
  <si>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</si>
  <si>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</si>
  <si>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</si>
  <si>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</si>
  <si>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</si>
  <si>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</si>
  <si>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</si>
  <si>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</si>
  <si>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</si>
  <si>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</si>
  <si>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</si>
  <si>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</si>
  <si>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</si>
  <si>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</si>
  <si>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</si>
  <si>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</si>
  <si>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</si>
  <si>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</si>
  <si>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</si>
  <si>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</si>
  <si>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</si>
  <si>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</si>
  <si>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</si>
  <si>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</si>
  <si>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</si>
  <si>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</si>
  <si>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</si>
  <si>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</si>
  <si>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</si>
  <si>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</si>
  <si>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</si>
  <si>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</si>
  <si>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</si>
  <si>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</si>
  <si>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</si>
  <si>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</si>
  <si>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</si>
  <si>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</si>
  <si>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</si>
  <si>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</si>
  <si>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</si>
  <si>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</si>
  <si>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</si>
  <si>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</si>
  <si>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</si>
  <si>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</si>
  <si>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</si>
  <si>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</si>
  <si>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</si>
  <si>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</si>
  <si>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</si>
  <si>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</si>
  <si>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</si>
  <si>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</si>
  <si>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</si>
  <si>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</si>
  <si>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</si>
  <si>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</si>
  <si>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</si>
  <si>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</si>
  <si>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</si>
  <si>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</si>
  <si>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</si>
  <si>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</si>
  <si>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</si>
  <si>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</si>
  <si>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</si>
  <si>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</si>
  <si>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</si>
  <si>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</si>
  <si>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</si>
  <si>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</si>
  <si>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</si>
  <si>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</si>
  <si>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</si>
  <si>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</si>
  <si>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</si>
  <si>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</si>
  <si>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</si>
  <si>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</si>
  <si>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</si>
  <si>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</si>
  <si>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</si>
  <si>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</si>
  <si>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</si>
  <si>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</si>
  <si>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</si>
  <si>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</si>
  <si>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</si>
  <si>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</si>
  <si>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</si>
  <si>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</si>
  <si>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</si>
  <si>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</si>
  <si>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</si>
  <si>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</si>
  <si>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</si>
  <si>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</si>
  <si>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</si>
  <si>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</si>
  <si>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</si>
  <si>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</si>
  <si>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</si>
  <si>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</si>
  <si>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</si>
  <si>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</si>
  <si>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</si>
  <si>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</si>
  <si>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</si>
  <si>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</si>
  <si>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</si>
  <si>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</si>
  <si>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</si>
  <si>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</si>
  <si>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</si>
  <si>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</si>
  <si>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</si>
  <si>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</si>
  <si>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</si>
  <si>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</si>
  <si>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</si>
  <si>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</si>
  <si>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</si>
  <si>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</si>
  <si>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</si>
  <si>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</si>
  <si>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</si>
  <si>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</si>
  <si>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</si>
  <si>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</si>
  <si>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</si>
  <si>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</si>
  <si>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</si>
  <si>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</si>
  <si>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</si>
  <si>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</si>
  <si>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</si>
  <si>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</si>
  <si>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</si>
  <si>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</si>
  <si>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</si>
  <si>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</si>
  <si>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</si>
  <si>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</si>
  <si>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</si>
  <si>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</si>
  <si>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</si>
  <si>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</si>
  <si>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</si>
  <si>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</si>
  <si>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</si>
  <si>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</si>
  <si>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</si>
  <si>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</si>
  <si>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</si>
  <si>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</si>
  <si>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</si>
  <si>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</si>
  <si>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</si>
  <si>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</si>
  <si>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</si>
  <si>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</si>
  <si>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</si>
  <si>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</si>
  <si>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</si>
  <si>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</si>
  <si>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</si>
  <si>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</si>
  <si>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</si>
  <si>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</si>
  <si>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</si>
  <si>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</si>
  <si>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</si>
  <si>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</si>
  <si>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</si>
  <si>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</si>
  <si>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</si>
  <si>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</si>
  <si>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</si>
  <si>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</si>
  <si>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</si>
  <si>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</si>
  <si>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</si>
  <si>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</si>
  <si>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</si>
  <si>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</si>
  <si>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</si>
  <si>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</si>
  <si>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</si>
  <si>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</si>
  <si>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</si>
  <si>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</si>
  <si>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</si>
  <si>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</si>
  <si>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</si>
  <si>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</si>
  <si>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</si>
  <si>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</si>
  <si>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</si>
  <si>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</si>
  <si>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</si>
  <si>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</si>
  <si>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</si>
  <si>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</si>
  <si>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</si>
  <si>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</si>
  <si>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</si>
  <si>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</si>
  <si>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</si>
  <si>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</si>
  <si>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</si>
  <si>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</si>
  <si>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</si>
  <si>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</si>
  <si>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</si>
  <si>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</si>
  <si>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</si>
  <si>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</si>
  <si>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</si>
  <si>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</si>
  <si>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</si>
  <si>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</si>
  <si>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</si>
  <si>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</si>
  <si>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</si>
  <si>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</si>
  <si>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</si>
  <si>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</si>
  <si>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</si>
  <si>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</si>
  <si>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</si>
  <si>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</si>
  <si>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</si>
  <si>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</si>
  <si>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</si>
  <si>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</si>
  <si>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</si>
  <si>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</si>
  <si>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</si>
  <si>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</si>
  <si>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</si>
  <si>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</si>
  <si>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</si>
  <si>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</si>
  <si>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</si>
  <si>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</si>
  <si>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</si>
  <si>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</si>
  <si>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</si>
  <si>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</si>
  <si>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</si>
  <si>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</si>
  <si>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</si>
  <si>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</si>
  <si>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</si>
  <si>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</si>
  <si>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</si>
  <si>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</si>
  <si>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</si>
  <si>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</si>
  <si>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</si>
  <si>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</si>
  <si>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</si>
  <si>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</si>
  <si>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</si>
  <si>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</si>
  <si>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</si>
  <si>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</si>
  <si>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</si>
  <si>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</si>
  <si>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</si>
  <si>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</si>
  <si>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</si>
  <si>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</si>
  <si>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</si>
  <si>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</si>
  <si>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</si>
  <si>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</si>
  <si>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</si>
  <si>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</si>
  <si>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</si>
  <si>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</si>
  <si>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</si>
  <si>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</si>
  <si>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</si>
  <si>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</si>
  <si>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</si>
  <si>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</si>
  <si>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</si>
  <si>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</si>
  <si>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</si>
  <si>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</si>
  <si>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</si>
  <si>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</si>
  <si>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</si>
  <si>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</si>
  <si>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</si>
  <si>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</si>
  <si>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</si>
  <si>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</si>
  <si>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</si>
  <si>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</si>
  <si>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</si>
  <si>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</si>
  <si>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</si>
  <si>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</si>
  <si>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</si>
  <si>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</si>
  <si>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</si>
  <si>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</si>
  <si>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</si>
  <si>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</si>
  <si>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</si>
  <si>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</si>
  <si>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</si>
  <si>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</si>
  <si>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</si>
  <si>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</si>
  <si>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</si>
  <si>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</si>
  <si>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</si>
  <si>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</si>
  <si>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</si>
  <si>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</si>
  <si>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</si>
  <si>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</si>
  <si>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</si>
  <si>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</si>
  <si>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</si>
  <si>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</si>
  <si>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</si>
  <si>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</si>
  <si>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</si>
  <si>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</si>
  <si>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</si>
  <si>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</si>
  <si>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</si>
  <si>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</si>
  <si>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</si>
  <si>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</si>
  <si>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</si>
  <si>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</si>
  <si>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</si>
  <si>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</si>
  <si>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</si>
  <si>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</si>
  <si>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</si>
  <si>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</si>
  <si>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</si>
  <si>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</si>
  <si>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</si>
  <si>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</si>
  <si>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</si>
  <si>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</si>
  <si>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</si>
  <si>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</si>
  <si>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</si>
  <si>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</si>
  <si>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</si>
  <si>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</si>
  <si>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</si>
  <si>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</si>
  <si>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</si>
  <si>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</si>
  <si>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</si>
  <si>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</si>
  <si>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</si>
  <si>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</si>
  <si>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</si>
  <si>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</si>
  <si>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</si>
  <si>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</si>
  <si>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</si>
  <si>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</si>
  <si>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</si>
  <si>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</si>
  <si>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</si>
  <si>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</si>
  <si>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</si>
  <si>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</si>
  <si>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</si>
  <si>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</si>
  <si>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</si>
  <si>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</si>
  <si>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</si>
  <si>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</si>
  <si>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</si>
  <si>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</si>
  <si>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</si>
  <si>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</si>
  <si>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</si>
  <si>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</si>
  <si>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</si>
  <si>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</si>
  <si>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</si>
  <si>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</si>
  <si>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</si>
  <si>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</si>
  <si>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</si>
  <si>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</si>
  <si>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</si>
  <si>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</si>
  <si>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</si>
  <si>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</si>
  <si>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</si>
  <si>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</si>
  <si>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</si>
  <si>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</si>
  <si>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</si>
  <si>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</si>
  <si>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</si>
  <si>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</si>
  <si>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</si>
  <si>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</si>
  <si>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</si>
  <si>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</si>
  <si>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</si>
  <si>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</si>
  <si>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</si>
  <si>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</si>
  <si>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</si>
  <si>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</si>
  <si>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</si>
  <si>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</si>
  <si>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</si>
  <si>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</si>
  <si>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</si>
  <si>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</si>
  <si>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</si>
  <si>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</si>
  <si>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</si>
  <si>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</si>
  <si>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</si>
  <si>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</si>
  <si>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</si>
  <si>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</si>
  <si>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</si>
  <si>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</si>
  <si>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</si>
  <si>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</si>
  <si>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</si>
  <si>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</si>
  <si>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</si>
  <si>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</si>
  <si>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</si>
  <si>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</si>
  <si>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</si>
  <si>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</si>
  <si>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</si>
  <si>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</si>
  <si>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</si>
  <si>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</si>
  <si>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</si>
  <si>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</si>
  <si>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</si>
  <si>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</si>
  <si>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</si>
  <si>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</si>
  <si>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</si>
  <si>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</si>
  <si>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</si>
  <si>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</si>
  <si>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</si>
  <si>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</si>
  <si>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</si>
  <si>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</si>
  <si>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</si>
  <si>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</si>
  <si>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</si>
  <si>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</si>
  <si>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</si>
  <si>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</si>
  <si>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</si>
  <si>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</si>
  <si>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</si>
  <si>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</si>
  <si>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</si>
  <si>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</si>
  <si>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</si>
  <si>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</si>
  <si>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</si>
  <si>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</si>
  <si>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</si>
  <si>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</si>
  <si>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</si>
  <si>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</si>
  <si>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</si>
  <si>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</si>
  <si>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</si>
  <si>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</si>
  <si>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</si>
  <si>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</si>
  <si>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</si>
  <si>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</si>
  <si>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</si>
  <si>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</si>
  <si>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</si>
  <si>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</si>
  <si>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</si>
  <si>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</si>
  <si>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</si>
  <si>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</si>
  <si>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</si>
  <si>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</si>
  <si>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</si>
  <si>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</si>
  <si>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</si>
  <si>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</si>
  <si>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</si>
  <si>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</si>
  <si>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</si>
  <si>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</si>
  <si>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</si>
  <si>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</si>
  <si>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</si>
  <si>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</si>
  <si>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</si>
  <si>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</si>
  <si>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</si>
  <si>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</si>
  <si>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</si>
  <si>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</si>
  <si>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</si>
  <si>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</si>
  <si>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</si>
  <si>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</si>
  <si>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</si>
  <si>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</si>
  <si>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</si>
  <si>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</si>
  <si>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</si>
  <si>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</si>
  <si>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</si>
  <si>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</si>
  <si>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</si>
  <si>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</si>
  <si>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</si>
  <si>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</si>
  <si>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</si>
  <si>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</si>
  <si>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</si>
  <si>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</si>
  <si>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</si>
  <si>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</si>
  <si>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</si>
  <si>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</si>
  <si>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</si>
  <si>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</si>
  <si>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</si>
  <si>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</si>
  <si>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</si>
  <si>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</si>
  <si>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</si>
  <si>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</si>
  <si>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</si>
  <si>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</si>
  <si>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</si>
  <si>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</si>
  <si>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</si>
  <si>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</si>
  <si>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</si>
  <si>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</si>
  <si>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</si>
  <si>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</si>
  <si>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</si>
  <si>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</si>
  <si>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</si>
  <si>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</si>
  <si>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</si>
  <si>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</si>
  <si>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</si>
  <si>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</si>
  <si>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</si>
  <si>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</si>
  <si>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</si>
  <si>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</si>
  <si>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</si>
  <si>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</si>
  <si>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</si>
  <si>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</si>
  <si>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</si>
  <si>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</si>
  <si>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</si>
  <si>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</si>
  <si>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</si>
  <si>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</si>
  <si>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</si>
  <si>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</si>
  <si>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</si>
  <si>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</si>
  <si>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</si>
  <si>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</si>
  <si>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</si>
  <si>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</si>
  <si>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</si>
  <si>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</si>
  <si>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</si>
  <si>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</si>
  <si>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</si>
  <si>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</si>
  <si>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</si>
  <si>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</si>
  <si>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</si>
  <si>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</si>
  <si>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</si>
  <si>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</si>
  <si>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</si>
  <si>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</si>
  <si>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</si>
  <si>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</si>
  <si>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</si>
  <si>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</si>
  <si>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</si>
  <si>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</si>
  <si>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</si>
  <si>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</si>
  <si>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</si>
  <si>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</si>
  <si>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</si>
  <si>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</si>
  <si>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</si>
  <si>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</si>
  <si>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</si>
  <si>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</si>
  <si>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</si>
  <si>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</si>
  <si>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</si>
  <si>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</si>
  <si>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</si>
  <si>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</si>
  <si>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</si>
  <si>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</si>
  <si>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</si>
  <si>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</si>
  <si>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</si>
  <si>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</si>
  <si>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</si>
  <si>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</si>
  <si>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</si>
  <si>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</si>
  <si>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</si>
  <si>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</si>
  <si>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</si>
  <si>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</si>
  <si>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</si>
  <si>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</si>
  <si>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</si>
  <si>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</si>
  <si>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</si>
  <si>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</si>
  <si>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</si>
  <si>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</si>
  <si>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</si>
  <si>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</si>
  <si>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</si>
  <si>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</si>
  <si>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</si>
  <si>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</si>
  <si>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</si>
  <si>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</si>
  <si>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</si>
  <si>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</si>
  <si>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</si>
  <si>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</si>
  <si>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</si>
  <si>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</si>
  <si>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</si>
  <si>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</si>
  <si>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</si>
  <si>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</si>
  <si>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</si>
  <si>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</si>
  <si>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</si>
  <si>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</si>
  <si>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</si>
  <si>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</si>
  <si>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</si>
  <si>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</si>
  <si>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</si>
  <si>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</si>
  <si>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</si>
  <si>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</si>
  <si>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</si>
  <si>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</si>
  <si>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</si>
  <si>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</si>
  <si>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</si>
  <si>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</si>
  <si>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</si>
  <si>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</si>
  <si>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</si>
  <si>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</si>
  <si>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</si>
  <si>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</si>
  <si>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</si>
  <si>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</si>
  <si>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</si>
  <si>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</si>
  <si>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</si>
  <si>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</si>
  <si>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</si>
  <si>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</si>
  <si>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</si>
  <si>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</si>
  <si>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</si>
  <si>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</si>
  <si>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</si>
  <si>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</si>
  <si>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</si>
  <si>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</si>
  <si>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</si>
  <si>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</si>
  <si>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</si>
  <si>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</si>
  <si>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</si>
  <si>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</si>
  <si>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</si>
  <si>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</si>
  <si>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</si>
  <si>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</si>
  <si>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</si>
  <si>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</si>
  <si>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</si>
  <si>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</si>
  <si>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</si>
  <si>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</si>
  <si>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</si>
  <si>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</si>
  <si>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</si>
  <si>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</si>
  <si>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</si>
  <si>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</si>
  <si>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</si>
  <si>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</si>
  <si>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</si>
  <si>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</si>
  <si>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</si>
  <si>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</si>
  <si>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</si>
  <si>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</si>
  <si>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</si>
  <si>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</si>
  <si>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</si>
  <si>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</si>
  <si>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</si>
  <si>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</si>
  <si>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</si>
  <si>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</si>
  <si>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</si>
  <si>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</si>
  <si>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</si>
  <si>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</si>
  <si>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</si>
  <si>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</si>
  <si>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</si>
  <si>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</si>
  <si>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</si>
  <si>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</si>
  <si>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</si>
  <si>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</si>
  <si>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</si>
  <si>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</si>
  <si>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</si>
  <si>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</si>
  <si>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</si>
  <si>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</si>
  <si>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</si>
  <si>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</si>
  <si>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</si>
  <si>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</si>
  <si>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</si>
  <si>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</si>
  <si>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</si>
  <si>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</si>
  <si>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</si>
  <si>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</si>
  <si>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</si>
  <si>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</si>
  <si>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</si>
  <si>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</si>
  <si>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</si>
  <si>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</si>
  <si>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</si>
  <si>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</si>
  <si>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</si>
  <si>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</si>
  <si>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</si>
  <si>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</si>
  <si>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</si>
  <si>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</si>
  <si>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</si>
  <si>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</si>
  <si>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</si>
  <si>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</si>
  <si>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</si>
  <si>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</si>
  <si>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</si>
  <si>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</si>
  <si>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</si>
  <si>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</si>
  <si>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</si>
  <si>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</si>
  <si>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</si>
  <si>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</si>
  <si>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</si>
  <si>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</si>
  <si>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</si>
  <si>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</si>
  <si>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</si>
  <si>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</si>
  <si>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</si>
  <si>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</si>
  <si>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</si>
  <si>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</si>
  <si>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</si>
  <si>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</si>
  <si>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</si>
  <si>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</si>
  <si>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</si>
  <si>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</si>
  <si>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</si>
  <si>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</si>
  <si>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</si>
  <si>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</si>
  <si>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</si>
  <si>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</si>
  <si>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</si>
  <si>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</si>
  <si>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</si>
  <si>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</si>
  <si>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</si>
  <si>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</si>
  <si>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</si>
  <si>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</si>
  <si>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</si>
  <si>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</si>
  <si>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</si>
  <si>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</si>
  <si>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</si>
  <si>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</si>
  <si>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</si>
  <si>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</si>
  <si>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</si>
  <si>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</si>
  <si>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</si>
  <si>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</si>
  <si>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</si>
  <si>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</si>
  <si>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</si>
  <si>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</si>
  <si>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</si>
  <si>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</si>
  <si>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</si>
  <si>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</si>
  <si>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</si>
  <si>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</si>
  <si>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</si>
  <si>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</si>
  <si>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</si>
  <si>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</si>
  <si>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</si>
  <si>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</si>
  <si>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</si>
  <si>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</si>
  <si>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</si>
  <si>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</si>
  <si>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</si>
  <si>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</si>
  <si>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</si>
  <si>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</si>
  <si>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</si>
  <si>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</si>
  <si>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</si>
  <si>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</si>
  <si>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</si>
  <si>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</si>
  <si>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</si>
  <si>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</si>
  <si>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</si>
  <si>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</si>
  <si>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</si>
  <si>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</si>
  <si>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</si>
  <si>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</si>
  <si>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</si>
  <si>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</si>
  <si>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</si>
  <si>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</si>
  <si>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</si>
  <si>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</si>
  <si>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</si>
  <si>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</si>
  <si>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</si>
  <si>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</si>
  <si>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</si>
  <si>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</si>
  <si>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</si>
  <si>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</si>
  <si>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</si>
  <si>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</si>
  <si>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</si>
  <si>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</si>
  <si>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</si>
  <si>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</si>
  <si>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</si>
  <si>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</si>
  <si>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</si>
  <si>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</si>
  <si>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</si>
  <si>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</si>
  <si>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</si>
  <si>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</si>
  <si>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</si>
  <si>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</si>
  <si>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</si>
  <si>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</si>
  <si>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</si>
  <si>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</si>
  <si>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</si>
  <si>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</si>
  <si>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</si>
  <si>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</si>
  <si>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</si>
  <si>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</si>
  <si>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</si>
  <si>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</si>
  <si>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</si>
  <si>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</si>
  <si>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</si>
  <si>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</si>
  <si>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</si>
  <si>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</si>
  <si>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</si>
  <si>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</si>
  <si>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</si>
  <si>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</si>
  <si>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</si>
  <si>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</si>
  <si>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</si>
  <si>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</si>
  <si>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</si>
  <si>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</si>
  <si>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</si>
  <si>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</si>
  <si>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</si>
  <si>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</si>
  <si>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</si>
  <si>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</si>
  <si>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</si>
  <si>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</si>
  <si>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</si>
  <si>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</si>
  <si>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</si>
  <si>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</si>
  <si>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</si>
  <si>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</si>
  <si>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</si>
  <si>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</si>
  <si>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</si>
  <si>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</si>
  <si>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</si>
  <si>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</si>
  <si>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</si>
  <si>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</si>
  <si>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</si>
  <si>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</si>
  <si>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</si>
  <si>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</si>
  <si>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</si>
  <si>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</si>
  <si>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</si>
  <si>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</si>
  <si>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</si>
  <si>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</si>
  <si>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</si>
  <si>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</si>
  <si>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</si>
  <si>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</si>
  <si>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</si>
  <si>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</si>
  <si>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</si>
  <si>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</si>
  <si>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</si>
  <si>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</si>
  <si>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</si>
  <si>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</si>
  <si>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</si>
  <si>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</si>
  <si>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</si>
  <si>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</si>
  <si>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</si>
  <si>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</si>
  <si>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</si>
  <si>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</si>
  <si>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</si>
  <si>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</si>
  <si>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</si>
  <si>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</si>
  <si>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</si>
  <si>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</si>
  <si>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</si>
  <si>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</si>
  <si>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</si>
  <si>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</si>
  <si>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</si>
  <si>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</si>
  <si>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</si>
  <si>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</si>
  <si>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</si>
  <si>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</si>
  <si>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</si>
  <si>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</si>
  <si>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</si>
  <si>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</si>
  <si>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</si>
  <si>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</si>
  <si>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</si>
  <si>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</si>
  <si>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</si>
  <si>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</si>
  <si>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</si>
  <si>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</si>
  <si>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</si>
  <si>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</si>
  <si>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</si>
  <si>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</si>
  <si>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</si>
  <si>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</si>
  <si>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</si>
  <si>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</si>
  <si>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</si>
  <si>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</si>
  <si>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</si>
  <si>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</si>
  <si>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</si>
  <si>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</si>
  <si>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</si>
  <si>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</si>
  <si>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</si>
  <si>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</si>
  <si>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</si>
  <si>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</si>
  <si>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</si>
  <si>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</si>
  <si>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</si>
  <si>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</si>
  <si>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</si>
  <si>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</si>
  <si>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</si>
  <si>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</si>
  <si>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</si>
  <si>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</si>
  <si>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</si>
  <si>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</si>
  <si>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</si>
  <si>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</si>
  <si>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</si>
  <si>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</si>
  <si>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</si>
  <si>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</si>
  <si>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</si>
  <si>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</si>
  <si>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</si>
  <si>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</si>
  <si>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</si>
  <si>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</si>
  <si>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</si>
  <si>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</si>
  <si>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</si>
  <si>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</si>
  <si>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</si>
  <si>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</si>
  <si>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</si>
  <si>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</si>
  <si>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</si>
  <si>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</si>
  <si>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</si>
  <si>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</si>
  <si>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</si>
  <si>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</si>
  <si>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</si>
  <si>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</si>
  <si>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</si>
  <si>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</si>
  <si>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</si>
  <si>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</si>
  <si>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</si>
  <si>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</si>
  <si>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</si>
  <si>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</si>
  <si>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</si>
  <si>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</si>
  <si>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</si>
  <si>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</si>
  <si>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</si>
  <si>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</si>
  <si>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</si>
  <si>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</si>
  <si>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</si>
  <si>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</si>
  <si>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</si>
  <si>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</si>
  <si>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</si>
  <si>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</si>
  <si>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</si>
  <si>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</si>
  <si>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</si>
  <si>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</si>
  <si>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</si>
  <si>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</si>
  <si>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</si>
  <si>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</si>
  <si>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</si>
  <si>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</si>
  <si>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</si>
  <si>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</si>
  <si>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</si>
  <si>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</si>
  <si>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</si>
  <si>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</si>
  <si>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</si>
  <si>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</si>
  <si>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</si>
  <si>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</si>
  <si>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</si>
  <si>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</si>
  <si>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</si>
  <si>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</si>
  <si>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</si>
  <si>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</si>
  <si>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</si>
  <si>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</si>
  <si>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</si>
  <si>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</si>
  <si>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</si>
  <si>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</si>
  <si>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</si>
  <si>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</si>
  <si>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</si>
  <si>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</si>
  <si>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</si>
  <si>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</si>
  <si>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</si>
  <si>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</si>
  <si>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</si>
  <si>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</si>
  <si>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</si>
  <si>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</si>
  <si>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</si>
  <si>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</si>
  <si>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</si>
  <si>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</si>
  <si>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</si>
  <si>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</si>
  <si>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</si>
  <si>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</si>
  <si>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</si>
  <si>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</si>
  <si>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</si>
  <si>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</si>
  <si>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</si>
  <si>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</si>
  <si>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</si>
  <si>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</si>
  <si>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</si>
  <si>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</si>
  <si>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</si>
  <si>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</si>
  <si>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</si>
  <si>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</si>
  <si>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</si>
  <si>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</si>
  <si>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</si>
  <si>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</si>
  <si>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</si>
  <si>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</si>
  <si>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</si>
  <si>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</si>
  <si>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</si>
  <si>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</si>
  <si>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</si>
  <si>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</si>
  <si>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</si>
  <si>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</si>
  <si>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</si>
  <si>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</si>
  <si>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</si>
  <si>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</si>
  <si>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</si>
  <si>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</si>
  <si>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</si>
  <si>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</si>
  <si>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</si>
  <si>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</si>
  <si>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</si>
  <si>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</si>
  <si>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</si>
  <si>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</si>
  <si>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</si>
  <si>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</si>
  <si>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</si>
  <si>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</si>
  <si>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</si>
  <si>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</si>
  <si>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</si>
  <si>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</si>
  <si>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</si>
  <si>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</si>
  <si>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</si>
  <si>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</si>
  <si>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</si>
  <si>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</si>
  <si>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</si>
  <si>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</si>
  <si>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</si>
  <si>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</si>
  <si>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</si>
  <si>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</si>
  <si>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</si>
  <si>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</si>
  <si>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</si>
  <si>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</si>
  <si>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</si>
  <si>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</si>
  <si>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</si>
  <si>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</si>
  <si>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</si>
  <si>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</si>
  <si>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</si>
  <si>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</si>
  <si>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</si>
  <si>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</si>
  <si>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</si>
  <si>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</si>
  <si>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</si>
  <si>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</si>
  <si>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</si>
  <si>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</si>
  <si>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</si>
  <si>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</si>
  <si>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</si>
  <si>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</si>
  <si>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</si>
  <si>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</si>
  <si>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</si>
  <si>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</si>
  <si>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</si>
  <si>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</si>
  <si>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</si>
  <si>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</si>
  <si>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</si>
  <si>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</si>
  <si>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</si>
  <si>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</si>
  <si>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</si>
  <si>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</si>
  <si>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</si>
  <si>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</si>
  <si>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</si>
  <si>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</si>
  <si>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</si>
  <si>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</si>
  <si>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</si>
  <si>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</si>
  <si>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</si>
  <si>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</si>
  <si>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</si>
  <si>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</si>
  <si>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</si>
  <si>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</si>
  <si>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</si>
  <si>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</si>
  <si>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</si>
  <si>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</si>
  <si>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</si>
  <si>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</si>
  <si>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</si>
  <si>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</si>
  <si>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</si>
  <si>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</si>
  <si>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</si>
  <si>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</si>
  <si>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</si>
  <si>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</si>
  <si>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</si>
  <si>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</si>
  <si>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</si>
  <si>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</si>
  <si>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</si>
  <si>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</si>
  <si>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</si>
  <si>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</si>
  <si>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</si>
  <si>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</si>
  <si>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</si>
  <si>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</si>
  <si>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</si>
  <si>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</si>
  <si>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</si>
  <si>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</si>
  <si>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</si>
  <si>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</si>
  <si>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</si>
  <si>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</si>
  <si>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</si>
  <si>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</si>
  <si>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</si>
  <si>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</si>
  <si>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</si>
  <si>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</si>
  <si>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</si>
  <si>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</si>
  <si>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</si>
  <si>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</si>
  <si>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</si>
  <si>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</si>
  <si>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</si>
  <si>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</si>
  <si>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</si>
  <si>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</si>
  <si>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</si>
  <si>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</si>
  <si>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</si>
  <si>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</si>
  <si>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</si>
  <si>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</si>
  <si>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</si>
  <si>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</si>
  <si>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</si>
  <si>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</si>
  <si>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</si>
  <si>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</si>
  <si>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</si>
  <si>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</si>
  <si>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</si>
  <si>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</si>
  <si>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</si>
  <si>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</si>
  <si>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</si>
  <si>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</si>
  <si>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</si>
  <si>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</si>
  <si>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</si>
  <si>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</si>
  <si>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</si>
  <si>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</si>
  <si>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</si>
  <si>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</si>
  <si>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</si>
  <si>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</si>
  <si>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</si>
  <si>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</si>
  <si>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</si>
  <si>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</si>
  <si>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</si>
  <si>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</si>
  <si>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</si>
  <si>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</si>
  <si>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</si>
  <si>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</si>
  <si>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</si>
  <si>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</si>
  <si>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</si>
  <si>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</si>
  <si>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</si>
  <si>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</si>
  <si>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</si>
  <si>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</si>
  <si>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</si>
  <si>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</si>
  <si>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</si>
  <si>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</si>
  <si>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</si>
  <si>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</si>
  <si>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</si>
  <si>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</si>
  <si>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</si>
  <si>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</si>
  <si>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</si>
  <si>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</si>
  <si>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</si>
  <si>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</si>
  <si>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</si>
  <si>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</si>
  <si>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</si>
  <si>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</si>
  <si>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</si>
  <si>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</si>
  <si>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</si>
  <si>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</si>
  <si>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</si>
  <si>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</si>
  <si>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</si>
  <si>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</si>
  <si>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</si>
  <si>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</si>
  <si>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</si>
  <si>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</si>
  <si>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</si>
  <si>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</si>
  <si>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</si>
  <si>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</si>
  <si>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</si>
  <si>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</si>
  <si>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</si>
  <si>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</si>
  <si>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</si>
  <si>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</si>
  <si>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</si>
  <si>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</si>
  <si>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</si>
  <si>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</si>
  <si>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</si>
  <si>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</si>
  <si>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</si>
  <si>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</si>
  <si>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</si>
  <si>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</si>
  <si>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</si>
  <si>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</si>
  <si>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</si>
  <si>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</si>
  <si>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</si>
  <si>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</si>
  <si>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</si>
  <si>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</si>
  <si>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</si>
  <si>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</si>
  <si>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</si>
  <si>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</si>
  <si>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</si>
  <si>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</si>
  <si>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</si>
  <si>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</si>
  <si>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</si>
  <si>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</si>
  <si>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</si>
  <si>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</si>
  <si>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</si>
  <si>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</si>
  <si>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</si>
  <si>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</si>
  <si>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</si>
  <si>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</si>
  <si>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</si>
  <si>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</si>
  <si>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</si>
  <si>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</si>
  <si>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</si>
  <si>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</si>
  <si>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</si>
  <si>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</si>
  <si>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</si>
  <si>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</si>
  <si>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</si>
  <si>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</si>
  <si>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</si>
  <si>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</si>
  <si>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</si>
  <si>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</si>
  <si>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</si>
  <si>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</si>
  <si>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</si>
  <si>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</si>
  <si>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</si>
  <si>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</si>
  <si>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</si>
  <si>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</si>
  <si>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</si>
  <si>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</si>
  <si>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</si>
  <si>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</si>
  <si>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</si>
  <si>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</si>
  <si>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</si>
  <si>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</si>
  <si>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</si>
  <si>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</si>
  <si>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</si>
  <si>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</si>
  <si>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</si>
  <si>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</si>
  <si>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</si>
  <si>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</si>
  <si>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</si>
  <si>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</si>
  <si>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</si>
  <si>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</si>
  <si>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</si>
  <si>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</si>
  <si>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</si>
  <si>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</si>
  <si>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</si>
  <si>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</si>
  <si>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</si>
  <si>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</si>
  <si>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</si>
  <si>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</si>
  <si>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</si>
  <si>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</si>
  <si>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</si>
  <si>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</si>
  <si>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</si>
  <si>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</si>
  <si>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</si>
  <si>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</si>
  <si>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</si>
  <si>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</si>
  <si>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</si>
  <si>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</si>
  <si>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</si>
  <si>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</si>
  <si>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</si>
  <si>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</si>
  <si>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</si>
  <si>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</si>
  <si>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</si>
  <si>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</si>
  <si>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</si>
  <si>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</si>
  <si>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</si>
  <si>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</si>
  <si>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</si>
  <si>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</si>
  <si>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</si>
  <si>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</si>
  <si>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</si>
  <si>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</si>
  <si>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</si>
  <si>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</si>
  <si>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</si>
  <si>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</si>
  <si>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</si>
  <si>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</si>
  <si>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</si>
  <si>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</si>
  <si>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</si>
  <si>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</si>
  <si>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</si>
  <si>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</si>
  <si>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</si>
  <si>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</si>
  <si>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</si>
  <si>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</si>
  <si>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</si>
  <si>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</si>
  <si>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</si>
  <si>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</si>
  <si>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</si>
  <si>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</si>
  <si>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</si>
  <si>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</si>
  <si>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</si>
  <si>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</si>
  <si>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</si>
  <si>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</si>
  <si>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</si>
  <si>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</si>
  <si>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</si>
  <si>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</si>
  <si>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</si>
  <si>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</si>
  <si>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</si>
  <si>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</si>
  <si>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</si>
  <si>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</si>
  <si>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</si>
  <si>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</si>
  <si>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</si>
  <si>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</si>
  <si>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</si>
  <si>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</si>
  <si>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</si>
  <si>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</si>
  <si>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</si>
  <si>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</si>
  <si>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</si>
  <si>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</si>
  <si>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</si>
  <si>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</si>
  <si>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</si>
  <si>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</si>
  <si>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</si>
  <si>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</si>
  <si>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</si>
  <si>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</si>
  <si>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</si>
  <si>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</si>
  <si>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</si>
  <si>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</si>
  <si>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</si>
  <si>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</si>
  <si>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</si>
  <si>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</si>
  <si>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</si>
  <si>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</si>
  <si>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</si>
  <si>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</si>
  <si>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</si>
  <si>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</si>
  <si>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</si>
  <si>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</si>
  <si>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</si>
  <si>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</si>
  <si>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</si>
  <si>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</si>
  <si>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</si>
  <si>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</si>
  <si>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</si>
  <si>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</si>
  <si>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</si>
  <si>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</si>
  <si>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</si>
  <si>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</si>
  <si>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</si>
  <si>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</si>
  <si>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</si>
  <si>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</si>
  <si>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</si>
  <si>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</si>
  <si>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</si>
  <si>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</si>
  <si>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</si>
  <si>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</si>
  <si>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</si>
  <si>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</si>
  <si>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</si>
  <si>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</si>
  <si>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</si>
  <si>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</si>
  <si>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</si>
  <si>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</si>
  <si>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</si>
  <si>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</si>
  <si>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</si>
  <si>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</si>
  <si>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</si>
  <si>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</si>
  <si>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</si>
  <si>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</si>
  <si>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</si>
  <si>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</si>
  <si>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</si>
  <si>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</si>
  <si>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</si>
  <si>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</si>
  <si>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</si>
  <si>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</si>
  <si>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</si>
  <si>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</si>
  <si>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</si>
  <si>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</si>
  <si>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</si>
  <si>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</si>
  <si>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</si>
  <si>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</si>
  <si>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</si>
  <si>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</si>
  <si>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</si>
  <si>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</si>
  <si>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</si>
  <si>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</si>
  <si>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</si>
  <si>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</si>
  <si>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</si>
  <si>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</si>
  <si>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</si>
  <si>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</si>
  <si>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</si>
  <si>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</si>
  <si>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</si>
  <si>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</si>
  <si>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</si>
  <si>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</si>
  <si>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</si>
  <si>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</si>
  <si>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</si>
  <si>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</si>
  <si>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</si>
  <si>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</si>
  <si>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</si>
  <si>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</si>
  <si>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</si>
  <si>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</si>
  <si>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</si>
  <si>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</si>
  <si>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</si>
  <si>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</si>
  <si>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</si>
  <si>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</si>
  <si>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</si>
  <si>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</si>
  <si>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</si>
  <si>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</si>
  <si>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</si>
  <si>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</si>
  <si>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</si>
  <si>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</si>
  <si>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</si>
  <si>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</si>
  <si>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</si>
  <si>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</si>
  <si>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</si>
  <si>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</si>
  <si>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</si>
  <si>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</si>
  <si>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</si>
  <si>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</si>
  <si>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</si>
  <si>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</si>
  <si>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</si>
  <si>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</si>
  <si>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</si>
  <si>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</si>
  <si>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</si>
  <si>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</si>
  <si>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</si>
  <si>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</si>
  <si>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</si>
  <si>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</si>
  <si>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</si>
  <si>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</si>
  <si>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</si>
  <si>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</si>
  <si>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</si>
  <si>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</si>
  <si>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</si>
  <si>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</si>
  <si>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</si>
  <si>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</si>
  <si>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</si>
  <si>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</si>
  <si>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</si>
  <si>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</si>
  <si>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</si>
  <si>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</si>
  <si>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</si>
  <si>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</si>
  <si>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</si>
  <si>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</si>
  <si>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</si>
  <si>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</si>
  <si>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</si>
  <si>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</si>
  <si>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</si>
  <si>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</si>
  <si>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</si>
  <si>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</si>
  <si>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</si>
  <si>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</si>
  <si>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</si>
  <si>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</si>
  <si>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</si>
  <si>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</si>
  <si>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</si>
  <si>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</si>
  <si>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</si>
  <si>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</si>
  <si>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</si>
  <si>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</si>
  <si>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</si>
  <si>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</si>
  <si>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</si>
  <si>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</si>
  <si>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</si>
  <si>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</si>
  <si>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</si>
  <si>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</si>
  <si>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</si>
  <si>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</si>
  <si>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</si>
  <si>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</si>
  <si>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</si>
  <si>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</si>
  <si>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</si>
  <si>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</si>
  <si>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</si>
  <si>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</si>
  <si>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</si>
  <si>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</si>
  <si>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</si>
  <si>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</si>
  <si>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</si>
  <si>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</si>
  <si>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</si>
  <si>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</si>
  <si>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</si>
  <si>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</si>
  <si>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</si>
  <si>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</si>
  <si>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</si>
  <si>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</si>
  <si>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</si>
  <si>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</si>
  <si>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</si>
  <si>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</si>
  <si>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</si>
  <si>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</si>
  <si>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</si>
  <si>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</si>
  <si>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</si>
  <si>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</si>
  <si>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</si>
  <si>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</si>
  <si>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</si>
  <si>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</si>
  <si>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</si>
  <si>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</si>
  <si>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</si>
  <si>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</si>
  <si>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</si>
  <si>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</si>
  <si>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</si>
  <si>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</si>
  <si>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</si>
  <si>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</si>
  <si>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</si>
  <si>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</si>
  <si>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</si>
  <si>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</si>
  <si>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</si>
  <si>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</si>
  <si>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</si>
  <si>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</si>
  <si>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</si>
  <si>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</si>
  <si>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</si>
  <si>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</si>
  <si>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</si>
  <si>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</si>
  <si>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</si>
  <si>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</si>
  <si>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</si>
  <si>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</si>
  <si>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</si>
  <si>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</si>
  <si>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</si>
  <si>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</si>
  <si>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</si>
  <si>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</si>
  <si>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</si>
  <si>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</si>
  <si>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</si>
  <si>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</si>
  <si>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</si>
  <si>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</si>
  <si>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</si>
  <si>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</si>
  <si>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</si>
  <si>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</si>
  <si>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</si>
  <si>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</si>
  <si>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</si>
  <si>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</si>
  <si>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</si>
  <si>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</si>
  <si>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</si>
  <si>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</si>
  <si>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</si>
  <si>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</si>
  <si>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</si>
  <si>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</si>
  <si>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</si>
  <si>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</si>
  <si>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</si>
  <si>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</si>
  <si>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</si>
  <si>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</si>
  <si>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</si>
  <si>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</si>
  <si>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</si>
  <si>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</si>
  <si>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</si>
  <si>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</si>
  <si>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</si>
  <si>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</si>
  <si>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</si>
  <si>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</si>
  <si>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</si>
  <si>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</si>
  <si>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</si>
  <si>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</si>
  <si>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</si>
  <si>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</si>
  <si>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</si>
  <si>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</si>
  <si>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</si>
  <si>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</si>
  <si>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</si>
  <si>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</si>
  <si>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</si>
  <si>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</si>
  <si>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</si>
  <si>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</si>
  <si>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</si>
  <si>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</si>
  <si>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</si>
  <si>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</si>
  <si>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</si>
  <si>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</si>
  <si>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</si>
  <si>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</si>
  <si>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</si>
  <si>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</si>
  <si>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</si>
  <si>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</si>
  <si>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</si>
  <si>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</si>
  <si>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</si>
  <si>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</si>
  <si>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</si>
  <si>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</si>
  <si>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</si>
  <si>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</si>
  <si>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</si>
  <si>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</si>
  <si>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</si>
  <si>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</si>
  <si>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</si>
  <si>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</si>
  <si>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</si>
  <si>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</si>
  <si>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</si>
  <si>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</si>
  <si>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</si>
  <si>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</si>
  <si>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</si>
  <si>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</si>
  <si>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</si>
  <si>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</si>
  <si>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</si>
  <si>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</si>
  <si>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</si>
  <si>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</si>
  <si>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</si>
  <si>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</si>
  <si>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</si>
  <si>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</si>
  <si>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</si>
  <si>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</si>
  <si>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</si>
  <si>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</si>
  <si>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</si>
  <si>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</si>
  <si>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</si>
  <si>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</si>
  <si>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</si>
  <si>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</si>
  <si>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</si>
  <si>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</si>
  <si>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</si>
  <si>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</si>
  <si>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</si>
  <si>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</si>
  <si>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</si>
  <si>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</si>
  <si>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</si>
  <si>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</si>
  <si>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</si>
  <si>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</si>
  <si>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</si>
  <si>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</si>
  <si>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</si>
  <si>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</si>
  <si>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</si>
  <si>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</si>
  <si>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</si>
  <si>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</si>
  <si>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</si>
  <si>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</si>
  <si>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</si>
  <si>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</si>
  <si>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</si>
  <si>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</si>
  <si>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</si>
  <si>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</si>
  <si>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</si>
  <si>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</si>
  <si>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</si>
  <si>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</si>
  <si>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</si>
  <si>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</si>
  <si>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</si>
  <si>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</si>
  <si>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</si>
  <si>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</si>
  <si>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</si>
  <si>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</si>
  <si>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</si>
  <si>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</si>
  <si>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</si>
  <si>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</si>
  <si>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</si>
  <si>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</si>
  <si>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</si>
  <si>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</si>
  <si>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</si>
  <si>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</si>
  <si>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</si>
  <si>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</si>
  <si>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</si>
  <si>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</si>
  <si>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</si>
  <si>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</si>
  <si>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</si>
  <si>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</si>
  <si>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</si>
  <si>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</si>
  <si>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</si>
  <si>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</si>
  <si>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</si>
  <si>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</si>
  <si>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</si>
  <si>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</si>
  <si>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</si>
  <si>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</si>
  <si>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</si>
  <si>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</si>
  <si>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</si>
  <si>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</si>
  <si>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</si>
  <si>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</si>
  <si>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</si>
  <si>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</si>
  <si>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</si>
  <si>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</si>
  <si>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</si>
  <si>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</si>
  <si>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</si>
  <si>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</si>
  <si>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</si>
  <si>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</si>
  <si>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</si>
  <si>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</si>
  <si>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</si>
  <si>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</si>
  <si>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</si>
  <si>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</si>
  <si>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</si>
  <si>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</si>
  <si>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</si>
  <si>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</si>
  <si>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</si>
  <si>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</si>
  <si>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</si>
  <si>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</si>
  <si>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</si>
  <si>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</si>
  <si>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</si>
  <si>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</si>
  <si>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</si>
  <si>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</si>
  <si>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</si>
  <si>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</si>
  <si>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</si>
  <si>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</si>
  <si>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</si>
  <si>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</si>
  <si>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</si>
  <si>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</si>
  <si>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</si>
  <si>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</si>
  <si>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</si>
  <si>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</si>
  <si>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</si>
  <si>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</si>
  <si>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</si>
  <si>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</si>
  <si>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</si>
  <si>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</si>
  <si>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</si>
  <si>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</si>
  <si>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</si>
  <si>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</si>
  <si>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</si>
  <si>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</si>
  <si>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</si>
  <si>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</si>
  <si>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</si>
  <si>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</si>
  <si>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</si>
  <si>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</si>
  <si>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</si>
  <si>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</si>
  <si>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</si>
  <si>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</si>
  <si>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</si>
  <si>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</si>
  <si>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</si>
  <si>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</si>
  <si>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</si>
  <si>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</si>
  <si>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</si>
  <si>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</si>
  <si>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</si>
  <si>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</si>
  <si>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</si>
  <si>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</si>
  <si>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</si>
  <si>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</si>
  <si>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</si>
  <si>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</si>
  <si>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</si>
  <si>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</si>
  <si>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</si>
  <si>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</si>
  <si>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</si>
  <si>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</si>
  <si>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</si>
  <si>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</si>
  <si>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</si>
  <si>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</si>
  <si>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</si>
  <si>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</si>
  <si>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</si>
  <si>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</si>
  <si>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</si>
  <si>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</si>
  <si>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</si>
  <si>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</si>
  <si>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</si>
  <si>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</si>
  <si>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</si>
  <si>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</si>
  <si>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</si>
  <si>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</si>
  <si>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</si>
  <si>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</si>
  <si>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</si>
  <si>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</si>
  <si>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</si>
  <si>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</si>
  <si>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</si>
  <si>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</si>
  <si>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</si>
  <si>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</si>
  <si>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</si>
  <si>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</si>
  <si>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</si>
  <si>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</si>
  <si>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</si>
  <si>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</si>
  <si>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</si>
  <si>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</si>
  <si>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</si>
  <si>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</si>
  <si>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</si>
  <si>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</si>
  <si>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</si>
  <si>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</si>
  <si>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</si>
  <si>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</si>
  <si>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</si>
  <si>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</si>
  <si>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</si>
  <si>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</si>
  <si>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</si>
  <si>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</si>
  <si>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</si>
  <si>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</si>
  <si>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</si>
  <si>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</si>
  <si>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</si>
  <si>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</si>
  <si>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</si>
  <si>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</si>
  <si>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</si>
  <si>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</si>
  <si>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</si>
  <si>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</si>
  <si>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</si>
  <si>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</si>
  <si>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</si>
  <si>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</si>
  <si>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</si>
  <si>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</si>
  <si>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</si>
  <si>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</si>
  <si>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</si>
  <si>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</si>
  <si>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</si>
  <si>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</si>
  <si>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</si>
  <si>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</si>
  <si>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</si>
  <si>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</si>
  <si>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</si>
  <si>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</si>
  <si>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</si>
  <si>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</si>
  <si>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</si>
  <si>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</si>
  <si>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</si>
  <si>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</si>
  <si>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</si>
  <si>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</si>
  <si>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</si>
  <si>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</si>
  <si>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</si>
  <si>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</si>
  <si>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</si>
  <si>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</si>
  <si>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</si>
  <si>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</si>
  <si>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</si>
  <si>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</si>
  <si>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</si>
  <si>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</si>
  <si>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</si>
  <si>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</si>
  <si>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</si>
  <si>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</si>
  <si>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</si>
  <si>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</si>
  <si>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</si>
  <si>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</si>
  <si>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</si>
  <si>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</si>
  <si>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</si>
  <si>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</si>
  <si>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</si>
  <si>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</si>
  <si>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</si>
  <si>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</si>
  <si>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</si>
  <si>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</si>
  <si>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</si>
  <si>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</si>
  <si>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</si>
  <si>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</si>
  <si>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</si>
  <si>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</si>
  <si>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</si>
  <si>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</si>
  <si>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</si>
  <si>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</si>
  <si>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</si>
  <si>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</si>
  <si>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</si>
  <si>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</si>
  <si>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</si>
  <si>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</si>
  <si>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</si>
  <si>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</si>
  <si>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</si>
  <si>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</si>
  <si>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</si>
  <si>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</si>
  <si>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</si>
  <si>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</si>
  <si>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</si>
  <si>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</si>
  <si>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</si>
  <si>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</si>
  <si>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</si>
  <si>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</si>
  <si>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</si>
  <si>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</si>
  <si>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</si>
  <si>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</si>
  <si>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</si>
  <si>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</si>
  <si>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</si>
  <si>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</si>
  <si>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</si>
  <si>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</si>
  <si>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</si>
  <si>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</si>
  <si>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</si>
  <si>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</si>
  <si>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</si>
  <si>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</si>
  <si>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</si>
  <si>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</si>
  <si>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</si>
  <si>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</si>
  <si>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</si>
  <si>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</si>
  <si>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</si>
  <si>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</si>
  <si>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</si>
  <si>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</si>
  <si>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</si>
  <si>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</si>
  <si>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</si>
  <si>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</si>
  <si>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</si>
  <si>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</si>
  <si>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</si>
  <si>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</si>
  <si>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</si>
  <si>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</si>
  <si>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</si>
  <si>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</si>
  <si>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</si>
  <si>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</si>
  <si>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</si>
  <si>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</si>
  <si>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</si>
  <si>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</si>
  <si>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</si>
  <si>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</si>
  <si>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</si>
  <si>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</si>
  <si>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</si>
  <si>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</si>
  <si>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</si>
  <si>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</si>
  <si>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</si>
  <si>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</si>
  <si>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</si>
  <si>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</si>
  <si>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</si>
  <si>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</si>
  <si>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</si>
  <si>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</si>
  <si>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</si>
  <si>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</si>
  <si>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</si>
  <si>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</si>
  <si>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</si>
  <si>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</si>
  <si>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</si>
  <si>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</si>
  <si>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</si>
  <si>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</si>
  <si>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</si>
  <si>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</si>
  <si>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</si>
  <si>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</si>
  <si>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</si>
  <si>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</si>
  <si>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</si>
  <si>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</si>
  <si>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</si>
  <si>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</si>
  <si>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</si>
  <si>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</si>
  <si>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</si>
  <si>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</si>
  <si>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</si>
  <si>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</si>
  <si>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</si>
  <si>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</si>
  <si>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</si>
  <si>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</si>
  <si>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</si>
  <si>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</si>
  <si>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</si>
  <si>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</si>
  <si>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</si>
  <si>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</si>
  <si>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</si>
  <si>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</si>
  <si>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</si>
  <si>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</si>
  <si>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</si>
  <si>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</si>
  <si>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</si>
  <si>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</si>
  <si>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</si>
  <si>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</si>
  <si>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</si>
  <si>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</si>
  <si>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</si>
  <si>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</si>
  <si>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</si>
  <si>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</si>
  <si>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</si>
  <si>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</si>
  <si>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</si>
  <si>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</si>
  <si>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</si>
  <si>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</si>
  <si>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</si>
  <si>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</si>
  <si>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</si>
  <si>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</si>
  <si>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</si>
  <si>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</si>
  <si>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</si>
  <si>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</si>
  <si>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</si>
  <si>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</si>
  <si>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</si>
  <si>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</si>
  <si>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</si>
  <si>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</si>
  <si>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</si>
  <si>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</si>
  <si>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</si>
  <si>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</si>
  <si>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</si>
  <si>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</si>
  <si>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</si>
  <si>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</si>
  <si>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</si>
  <si>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</si>
  <si>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</si>
  <si>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</si>
  <si>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</si>
  <si>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</si>
  <si>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</si>
  <si>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</si>
  <si>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</si>
  <si>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</si>
  <si>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</si>
  <si>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</si>
  <si>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</si>
  <si>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</si>
  <si>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</si>
  <si>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</si>
  <si>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</si>
  <si>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</si>
  <si>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</si>
  <si>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</si>
  <si>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</si>
  <si>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</si>
  <si>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</si>
  <si>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</si>
  <si>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</si>
  <si>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</si>
  <si>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</si>
  <si>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</si>
  <si>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</si>
  <si>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</si>
  <si>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</si>
  <si>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</si>
  <si>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</si>
  <si>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</si>
  <si>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</si>
  <si>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</si>
  <si>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</si>
  <si>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</si>
  <si>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</si>
  <si>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</si>
  <si>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</si>
  <si>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</si>
  <si>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</si>
  <si>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</si>
  <si>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</si>
  <si>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</si>
  <si>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</si>
  <si>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</si>
  <si>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</si>
  <si>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</si>
  <si>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</si>
  <si>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</si>
  <si>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</si>
  <si>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</si>
  <si>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</si>
  <si>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</si>
  <si>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</si>
  <si>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</si>
  <si>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</si>
  <si>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</si>
  <si>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</si>
  <si>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</si>
  <si>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</si>
  <si>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</si>
  <si>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</si>
  <si>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</si>
  <si>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</si>
  <si>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</si>
  <si>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</si>
  <si>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</si>
  <si>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</si>
  <si>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</si>
  <si>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</si>
  <si>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</si>
  <si>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</si>
  <si>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</si>
  <si>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</si>
  <si>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</si>
  <si>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</si>
  <si>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</si>
  <si>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</si>
  <si>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</si>
  <si>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</si>
  <si>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</si>
  <si>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</si>
  <si>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</si>
  <si>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</si>
  <si>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</si>
  <si>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</si>
  <si>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</si>
  <si>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</si>
  <si>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</si>
  <si>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</si>
  <si>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</si>
  <si>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</si>
  <si>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</si>
  <si>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</si>
  <si>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</si>
  <si>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</si>
  <si>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</si>
  <si>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</si>
  <si>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</si>
  <si>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</si>
  <si>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</si>
  <si>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</si>
  <si>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</si>
  <si>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</si>
  <si>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</si>
  <si>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</si>
  <si>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</si>
  <si>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</si>
  <si>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</si>
  <si>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</si>
  <si>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</si>
  <si>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</si>
  <si>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</si>
  <si>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</si>
  <si>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</si>
  <si>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</si>
  <si>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</si>
  <si>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</si>
  <si>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</si>
  <si>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</si>
  <si>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</si>
  <si>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</si>
  <si>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</si>
  <si>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</si>
  <si>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</si>
  <si>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</si>
  <si>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</si>
  <si>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</si>
  <si>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</si>
  <si>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</si>
  <si>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</si>
  <si>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</si>
  <si>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</si>
  <si>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</si>
  <si>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</si>
  <si>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</si>
  <si>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</si>
  <si>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</si>
  <si>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</si>
  <si>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</si>
  <si>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</si>
  <si>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</si>
  <si>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</si>
  <si>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</si>
  <si>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</si>
  <si>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</si>
  <si>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</si>
  <si>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</si>
  <si>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</si>
  <si>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</si>
  <si>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</si>
  <si>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</si>
  <si>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</si>
  <si>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</si>
  <si>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</si>
  <si>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</si>
  <si>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</si>
  <si>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</si>
  <si>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</si>
  <si>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</si>
  <si>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</si>
  <si>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</si>
  <si>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</si>
  <si>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</si>
  <si>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</si>
  <si>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</si>
  <si>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</si>
  <si>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</si>
  <si>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</si>
  <si>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</si>
  <si>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</si>
  <si>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</si>
  <si>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</si>
  <si>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</si>
  <si>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</si>
  <si>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</si>
  <si>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</si>
  <si>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</si>
  <si>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</si>
  <si>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</si>
  <si>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</si>
  <si>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</si>
  <si>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</si>
  <si>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</si>
  <si>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</si>
  <si>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</si>
  <si>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</si>
  <si>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</si>
  <si>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</si>
  <si>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</si>
  <si>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</si>
  <si>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</si>
  <si>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</si>
  <si>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</si>
  <si>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</si>
  <si>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</si>
  <si>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</si>
  <si>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</si>
  <si>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</si>
  <si>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</si>
  <si>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</si>
  <si>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</si>
  <si>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</si>
  <si>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</si>
  <si>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</si>
  <si>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</si>
  <si>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</si>
  <si>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</si>
  <si>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</si>
  <si>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</si>
  <si>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</si>
  <si>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</si>
  <si>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</si>
  <si>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</si>
  <si>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</si>
  <si>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</si>
  <si>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</si>
  <si>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</si>
  <si>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</si>
  <si>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</si>
  <si>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</si>
  <si>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</si>
  <si>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</si>
  <si>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</si>
  <si>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</si>
  <si>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</si>
  <si>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</si>
  <si>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</si>
  <si>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</si>
  <si>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</si>
  <si>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</si>
  <si>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</si>
  <si>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</si>
  <si>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</si>
  <si>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</si>
  <si>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</si>
  <si>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</si>
  <si>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</si>
  <si>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</si>
  <si>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</si>
  <si>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</si>
  <si>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</si>
  <si>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</si>
  <si>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</si>
  <si>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</si>
  <si>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</si>
  <si>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</si>
  <si>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</si>
  <si>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</si>
  <si>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</si>
  <si>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</si>
  <si>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</si>
  <si>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</si>
  <si>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</si>
  <si>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</si>
  <si>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</si>
  <si>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</si>
  <si>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</si>
  <si>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</si>
  <si>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</si>
  <si>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</si>
  <si>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</si>
  <si>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</si>
  <si>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</si>
  <si>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</si>
  <si>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</si>
  <si>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</si>
  <si>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</si>
  <si>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</si>
  <si>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</si>
  <si>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</si>
  <si>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</si>
  <si>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</si>
  <si>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</si>
  <si>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</si>
  <si>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</si>
  <si>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</si>
  <si>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</si>
  <si>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</si>
  <si>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</si>
  <si>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</si>
  <si>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</si>
  <si>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</si>
  <si>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</si>
  <si>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</si>
  <si>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</si>
  <si>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</si>
  <si>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</si>
  <si>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</si>
  <si>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</si>
  <si>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</si>
  <si>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</si>
  <si>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</si>
  <si>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</si>
  <si>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</si>
  <si>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</si>
  <si>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</si>
  <si>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</si>
  <si>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</si>
  <si>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</si>
  <si>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</si>
  <si>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</si>
  <si>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</si>
  <si>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</si>
  <si>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</si>
  <si>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</si>
  <si>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</si>
  <si>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</si>
  <si>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</si>
  <si>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</si>
  <si>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</si>
  <si>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</si>
  <si>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</si>
  <si>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</si>
  <si>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</si>
  <si>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</si>
  <si>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</si>
  <si>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</si>
  <si>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</si>
  <si>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</si>
  <si>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</si>
  <si>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</si>
  <si>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</si>
  <si>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</si>
  <si>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</si>
  <si>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</si>
  <si>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</si>
  <si>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</si>
  <si>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</si>
  <si>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</si>
  <si>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</si>
  <si>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</si>
  <si>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</si>
  <si>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</si>
  <si>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</si>
  <si>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</si>
  <si>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</si>
  <si>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</si>
  <si>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</si>
  <si>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</si>
  <si>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</si>
  <si>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</si>
  <si>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</si>
  <si>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</si>
  <si>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</si>
  <si>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</si>
  <si>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</si>
  <si>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</si>
  <si>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</si>
  <si>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</si>
  <si>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</si>
  <si>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</si>
  <si>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</si>
  <si>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</si>
  <si>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</si>
  <si>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</si>
  <si>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</si>
  <si>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</si>
  <si>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</si>
  <si>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</si>
  <si>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</si>
  <si>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</si>
  <si>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</si>
  <si>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</si>
  <si>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</si>
  <si>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</si>
  <si>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</si>
  <si>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</si>
  <si>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</si>
  <si>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</si>
  <si>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</si>
  <si>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</si>
  <si>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</si>
  <si>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</si>
  <si>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</si>
  <si>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</si>
  <si>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</si>
  <si>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</si>
  <si>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</si>
  <si>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</si>
  <si>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</si>
  <si>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</si>
  <si>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</si>
  <si>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</si>
  <si>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</si>
  <si>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</si>
  <si>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</si>
  <si>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</si>
  <si>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</si>
  <si>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</si>
  <si>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</si>
  <si>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</si>
  <si>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</si>
  <si>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</si>
  <si>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</si>
  <si>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</si>
  <si>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</si>
  <si>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</si>
  <si>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</si>
  <si>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</si>
  <si>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</si>
  <si>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</si>
  <si>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</si>
  <si>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</si>
  <si>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</si>
  <si>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</si>
  <si>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</si>
  <si>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</si>
  <si>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</si>
  <si>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</si>
  <si>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</si>
  <si>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</si>
  <si>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</si>
  <si>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</si>
  <si>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</si>
  <si>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</si>
  <si>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</si>
  <si>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</si>
  <si>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</si>
  <si>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</si>
  <si>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</si>
  <si>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</si>
  <si>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</si>
  <si>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</si>
  <si>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</si>
  <si>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</si>
  <si>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</si>
  <si>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</si>
  <si>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</si>
  <si>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</si>
  <si>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</si>
  <si>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</si>
  <si>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</si>
  <si>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</si>
  <si>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</si>
  <si>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</si>
  <si>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</si>
  <si>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</si>
  <si>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</si>
  <si>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</si>
  <si>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</si>
  <si>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</si>
  <si>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</si>
  <si>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</si>
  <si>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</si>
  <si>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</si>
  <si>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</si>
  <si>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</si>
  <si>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</si>
  <si>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</si>
  <si>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</si>
  <si>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</si>
  <si>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</si>
  <si>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</si>
  <si>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</si>
  <si>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</si>
  <si>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</si>
  <si>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</si>
  <si>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</si>
  <si>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</si>
  <si>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</si>
  <si>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</si>
  <si>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</si>
  <si>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</si>
  <si>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</si>
  <si>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</si>
  <si>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</si>
  <si>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</si>
  <si>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</si>
  <si>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</si>
  <si>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</si>
  <si>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</si>
  <si>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</si>
  <si>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</si>
  <si>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</si>
  <si>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</si>
  <si>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</si>
  <si>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</si>
  <si>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</si>
  <si>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</si>
  <si>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</si>
  <si>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</si>
  <si>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</si>
  <si>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</si>
  <si>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</si>
  <si>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</si>
  <si>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</si>
  <si>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</si>
  <si>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</si>
  <si>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</si>
  <si>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</si>
  <si>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</si>
  <si>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</si>
  <si>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</si>
  <si>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</si>
  <si>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</si>
  <si>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</si>
  <si>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</si>
  <si>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</si>
  <si>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</si>
  <si>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</si>
  <si>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</si>
  <si>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</si>
  <si>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</si>
  <si>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</si>
  <si>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</si>
  <si>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</si>
  <si>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</si>
  <si>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</si>
  <si>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</si>
  <si>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</si>
  <si>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</si>
  <si>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</si>
  <si>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</si>
  <si>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</si>
  <si>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</si>
  <si>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</si>
  <si>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</si>
  <si>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</si>
  <si>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</si>
  <si>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</si>
  <si>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</si>
  <si>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</si>
  <si>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</si>
  <si>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</si>
  <si>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</si>
  <si>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</si>
  <si>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</si>
  <si>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</si>
  <si>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</si>
  <si>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</si>
  <si>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</si>
  <si>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</si>
  <si>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</si>
  <si>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</si>
  <si>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</si>
  <si>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</si>
  <si>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</si>
  <si>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</si>
  <si>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</si>
  <si>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</si>
  <si>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</si>
  <si>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</si>
  <si>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</si>
  <si>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</si>
  <si>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</si>
  <si>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</si>
  <si>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</si>
  <si>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</si>
  <si>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</si>
  <si>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</si>
  <si>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</si>
  <si>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</si>
  <si>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</si>
  <si>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</si>
  <si>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</si>
  <si>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</si>
  <si>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</si>
  <si>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</si>
  <si>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</si>
  <si>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</si>
  <si>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</si>
  <si>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</si>
  <si>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</si>
  <si>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</si>
  <si>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</si>
  <si>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</si>
  <si>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</si>
  <si>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</si>
  <si>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</si>
  <si>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</si>
  <si>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</si>
  <si>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</si>
  <si>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</si>
  <si>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</si>
  <si>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</si>
  <si>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</si>
  <si>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</si>
  <si>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</si>
  <si>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</si>
  <si>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</si>
  <si>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</si>
  <si>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</si>
  <si>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</si>
  <si>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</si>
  <si>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</si>
  <si>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</si>
  <si>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</si>
  <si>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</si>
  <si>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</si>
  <si>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</si>
  <si>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</si>
  <si>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</si>
  <si>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</si>
  <si>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</si>
  <si>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</si>
  <si>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</si>
  <si>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</si>
  <si>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</si>
  <si>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</si>
  <si>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</si>
  <si>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</si>
  <si>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</si>
  <si>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</si>
  <si>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</si>
  <si>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</si>
  <si>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</si>
  <si>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</si>
  <si>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</si>
  <si>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</si>
  <si>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</si>
  <si>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</si>
  <si>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</si>
  <si>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</si>
  <si>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</si>
  <si>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</si>
  <si>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</si>
  <si>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</si>
  <si>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</si>
  <si>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</si>
  <si>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</si>
  <si>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</si>
  <si>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</si>
  <si>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</si>
  <si>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</si>
  <si>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</si>
  <si>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</si>
  <si>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</si>
  <si>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</si>
  <si>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</si>
  <si>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</si>
  <si>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</si>
  <si>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</si>
  <si>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</si>
  <si>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</si>
  <si>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</si>
  <si>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</si>
  <si>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</si>
  <si>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</si>
  <si>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</si>
  <si>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</si>
  <si>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</si>
  <si>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</si>
  <si>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</si>
  <si>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</si>
  <si>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</si>
  <si>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</si>
  <si>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</si>
  <si>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</si>
  <si>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</si>
  <si>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</si>
  <si>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</si>
  <si>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</si>
  <si>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</si>
  <si>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</si>
  <si>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</si>
  <si>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</si>
  <si>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</si>
  <si>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</si>
  <si>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</si>
  <si>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</si>
  <si>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</si>
  <si>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</si>
  <si>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</si>
  <si>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</si>
  <si>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</si>
  <si>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</si>
  <si>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</si>
  <si>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</si>
  <si>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</si>
  <si>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</si>
  <si>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</si>
  <si>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</si>
  <si>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</si>
  <si>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</si>
  <si>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</si>
  <si>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</si>
  <si>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</si>
  <si>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</si>
  <si>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</si>
  <si>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</si>
  <si>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</si>
  <si>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</si>
  <si>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</si>
  <si>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</si>
  <si>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</si>
  <si>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</si>
  <si>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</si>
  <si>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</si>
  <si>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</si>
  <si>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</si>
  <si>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</si>
  <si>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</si>
  <si>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</si>
  <si>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</si>
  <si>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</si>
  <si>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</si>
  <si>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</si>
  <si>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</si>
  <si>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</si>
  <si>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</si>
  <si>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</si>
  <si>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</si>
  <si>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</si>
  <si>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</si>
  <si>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</si>
  <si>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</si>
  <si>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</si>
  <si>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</si>
  <si>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</si>
  <si>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</si>
  <si>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</si>
  <si>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</si>
  <si>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</si>
  <si>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</si>
  <si>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</si>
  <si>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</si>
  <si>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</si>
  <si>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</si>
  <si>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</si>
  <si>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</si>
  <si>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</si>
  <si>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</si>
  <si>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</si>
  <si>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</si>
  <si>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</si>
  <si>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</si>
  <si>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</si>
  <si>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</si>
  <si>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</si>
  <si>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</si>
  <si>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</si>
  <si>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</si>
  <si>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</si>
  <si>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</si>
  <si>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</si>
  <si>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</si>
  <si>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</si>
  <si>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</si>
  <si>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</si>
  <si>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</si>
  <si>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</si>
  <si>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</si>
  <si>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</si>
  <si>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</si>
  <si>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</si>
  <si>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</si>
  <si>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</si>
  <si>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</si>
  <si>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</si>
  <si>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</si>
  <si>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</si>
  <si>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</si>
  <si>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</si>
  <si>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</si>
  <si>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</si>
  <si>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</si>
  <si>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</si>
  <si>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</si>
  <si>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</si>
  <si>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</si>
  <si>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</si>
  <si>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</si>
  <si>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</si>
  <si>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</si>
  <si>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</si>
  <si>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</si>
  <si>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</si>
  <si>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</si>
  <si>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</si>
  <si>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</si>
  <si>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</si>
  <si>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</si>
  <si>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</si>
  <si>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</si>
  <si>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</si>
  <si>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</si>
  <si>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</si>
  <si>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</si>
  <si>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</si>
  <si>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</si>
  <si>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</si>
  <si>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</si>
  <si>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</si>
  <si>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</si>
  <si>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</si>
  <si>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</si>
  <si>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</si>
  <si>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</si>
  <si>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</si>
  <si>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</si>
  <si>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</si>
  <si>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</si>
  <si>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</si>
  <si>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</si>
  <si>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</si>
  <si>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</si>
  <si>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</si>
  <si>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</si>
  <si>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</si>
  <si>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</si>
  <si>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</si>
  <si>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</si>
  <si>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</si>
  <si>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</si>
  <si>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</si>
  <si>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</si>
  <si>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</si>
  <si>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</si>
  <si>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</si>
  <si>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</si>
  <si>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</si>
  <si>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</si>
  <si>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</si>
  <si>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</si>
  <si>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</si>
  <si>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</si>
  <si>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</si>
  <si>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</si>
  <si>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</si>
  <si>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</si>
  <si>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</si>
  <si>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</si>
  <si>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</si>
  <si>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</si>
  <si>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</si>
  <si>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</si>
  <si>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</si>
  <si>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</si>
  <si>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</si>
  <si>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</si>
  <si>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</si>
  <si>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</si>
  <si>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</si>
  <si>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</si>
  <si>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</si>
  <si>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</si>
  <si>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</si>
  <si>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</si>
  <si>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</si>
  <si>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</si>
  <si>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</si>
  <si>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</si>
  <si>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</si>
  <si>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</si>
  <si>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</si>
  <si>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</si>
  <si>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</si>
  <si>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</si>
  <si>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</si>
  <si>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</si>
  <si>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</si>
  <si>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</si>
  <si>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</si>
  <si>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</si>
  <si>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</si>
  <si>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</si>
  <si>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</si>
  <si>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</si>
  <si>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</si>
  <si>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</si>
  <si>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</si>
  <si>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</si>
  <si>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</si>
  <si>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</si>
  <si>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</si>
  <si>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</si>
  <si>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</si>
  <si>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</si>
  <si>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</si>
  <si>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</si>
  <si>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</si>
  <si>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</si>
  <si>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</si>
  <si>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</si>
  <si>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</si>
  <si>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</si>
  <si>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</si>
  <si>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</si>
  <si>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</si>
  <si>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</si>
  <si>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</si>
  <si>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</si>
  <si>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</si>
  <si>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</si>
  <si>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</si>
  <si>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</si>
  <si>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</si>
  <si>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</si>
  <si>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</si>
  <si>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</si>
  <si>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</si>
  <si>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</si>
  <si>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</si>
  <si>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</si>
  <si>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</si>
  <si>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</si>
  <si>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</si>
  <si>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</si>
  <si>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</si>
  <si>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</si>
  <si>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</si>
  <si>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</si>
  <si>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</si>
  <si>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</si>
  <si>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</si>
  <si>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</si>
  <si>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</si>
  <si>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</si>
  <si>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</si>
  <si>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</si>
  <si>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</si>
  <si>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</si>
  <si>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</si>
  <si>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</si>
  <si>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</si>
  <si>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</si>
  <si>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</si>
  <si>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</si>
  <si>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</si>
  <si>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</si>
  <si>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</si>
  <si>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</si>
  <si>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</si>
  <si>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</si>
  <si>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</si>
  <si>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</si>
  <si>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</si>
  <si>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</si>
  <si>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</si>
  <si>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</si>
  <si>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</si>
  <si>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</si>
  <si>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</si>
  <si>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</si>
  <si>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</si>
  <si>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</si>
  <si>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</si>
  <si>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</si>
  <si>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</si>
  <si>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</si>
  <si>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</si>
  <si>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</si>
  <si>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</si>
  <si>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</si>
  <si>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</si>
  <si>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</si>
  <si>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</si>
  <si>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</si>
  <si>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</si>
  <si>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</si>
  <si>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</si>
  <si>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</si>
  <si>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</si>
  <si>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</si>
  <si>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</si>
  <si>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</si>
  <si>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</si>
  <si>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</si>
  <si>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</si>
  <si>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</si>
  <si>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</si>
  <si>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</si>
  <si>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</si>
  <si>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</si>
  <si>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</si>
  <si>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</si>
  <si>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</si>
  <si>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</si>
  <si>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</si>
  <si>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</si>
  <si>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</si>
  <si>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</si>
  <si>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</si>
  <si>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</si>
  <si>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</si>
  <si>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</si>
  <si>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</si>
  <si>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</si>
  <si>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</si>
  <si>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</si>
  <si>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</si>
  <si>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</si>
  <si>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</si>
  <si>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</si>
  <si>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</si>
  <si>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</si>
  <si>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</si>
  <si>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</si>
  <si>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</si>
  <si>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</si>
  <si>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</si>
  <si>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</si>
  <si>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</si>
  <si>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</si>
  <si>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</si>
  <si>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</si>
  <si>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</si>
  <si>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</si>
  <si>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</si>
  <si>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</si>
  <si>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</si>
  <si>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</si>
  <si>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</si>
  <si>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</si>
  <si>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</si>
  <si>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</si>
  <si>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</si>
  <si>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</si>
  <si>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</si>
  <si>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</si>
  <si>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</si>
  <si>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</si>
  <si>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</si>
  <si>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</si>
  <si>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</si>
  <si>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</si>
  <si>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</si>
  <si>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</si>
  <si>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</si>
  <si>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</si>
  <si>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</si>
  <si>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</si>
  <si>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</si>
  <si>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</si>
  <si>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</si>
  <si>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</si>
  <si>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</si>
  <si>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</si>
  <si>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</si>
  <si>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</si>
  <si>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</si>
  <si>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</si>
  <si>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</si>
  <si>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</si>
  <si>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</si>
  <si>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</si>
  <si>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</si>
  <si>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</si>
  <si>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</si>
  <si>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</si>
  <si>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</si>
  <si>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</si>
  <si>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</si>
  <si>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</si>
  <si>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</si>
  <si>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</si>
  <si>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</si>
  <si>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</si>
  <si>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</si>
  <si>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</si>
  <si>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</si>
  <si>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</si>
  <si>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</si>
  <si>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</si>
  <si>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</si>
  <si>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</si>
  <si>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</si>
  <si>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</si>
  <si>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</si>
  <si>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</si>
  <si>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</si>
  <si>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</si>
  <si>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</si>
  <si>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</si>
  <si>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</si>
  <si>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</si>
  <si>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</si>
  <si>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</si>
  <si>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</si>
  <si>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</si>
  <si>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</si>
  <si>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</si>
  <si>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</si>
  <si>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</si>
  <si>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</si>
  <si>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</si>
  <si>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</si>
  <si>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</si>
  <si>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</si>
  <si>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</si>
  <si>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</si>
  <si>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</si>
  <si>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</si>
  <si>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</si>
  <si>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</si>
  <si>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</si>
  <si>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</si>
  <si>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</si>
  <si>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</si>
  <si>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</si>
  <si>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</si>
  <si>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</si>
  <si>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</si>
  <si>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</si>
  <si>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</si>
  <si>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</si>
  <si>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</si>
  <si>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</si>
  <si>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</si>
  <si>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</si>
  <si>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</si>
  <si>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</si>
  <si>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</si>
  <si>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</si>
  <si>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</si>
  <si>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</si>
  <si>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</si>
  <si>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</si>
  <si>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</si>
  <si>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</si>
  <si>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</si>
  <si>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</si>
  <si>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</si>
  <si>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</si>
  <si>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</si>
  <si>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</si>
  <si>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</si>
  <si>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</si>
  <si>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</si>
  <si>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</si>
  <si>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</si>
  <si>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</si>
  <si>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</si>
  <si>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</si>
  <si>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</si>
  <si>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</si>
  <si>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</si>
  <si>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</si>
  <si>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</si>
  <si>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</si>
  <si>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</si>
  <si>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</si>
  <si>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</si>
  <si>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</si>
  <si>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</si>
  <si>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</si>
  <si>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</si>
  <si>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</si>
  <si>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</si>
  <si>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</si>
  <si>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</si>
  <si>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</si>
  <si>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</si>
  <si>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</si>
  <si>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</si>
  <si>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</si>
  <si>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</si>
  <si>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</si>
  <si>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</si>
  <si>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</si>
  <si>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</si>
  <si>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</si>
  <si>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</si>
  <si>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</si>
  <si>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</si>
  <si>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</si>
  <si>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</si>
  <si>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</si>
  <si>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</si>
  <si>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</si>
  <si>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</si>
  <si>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</si>
  <si>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</si>
  <si>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</si>
  <si>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</si>
  <si>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</si>
  <si>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</si>
  <si>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</si>
  <si>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</si>
  <si>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</si>
  <si>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</si>
  <si>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</si>
  <si>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</si>
  <si>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</si>
  <si>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</si>
  <si>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</si>
  <si>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</si>
  <si>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</si>
  <si>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</si>
  <si>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</si>
  <si>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</si>
  <si>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</si>
  <si>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</si>
  <si>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</si>
  <si>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</si>
  <si>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</si>
  <si>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</si>
  <si>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</si>
  <si>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</si>
  <si>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</si>
  <si>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</si>
  <si>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</si>
  <si>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</si>
  <si>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</si>
  <si>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</si>
  <si>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</si>
  <si>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</si>
  <si>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</si>
  <si>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</si>
  <si>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</si>
  <si>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</si>
  <si>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</si>
  <si>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</si>
  <si>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</si>
  <si>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</si>
  <si>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</si>
  <si>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</si>
  <si>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</si>
  <si>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</si>
  <si>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</si>
  <si>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</si>
  <si>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</si>
  <si>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</si>
  <si>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</si>
  <si>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</si>
  <si>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</si>
  <si>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</si>
  <si>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</si>
  <si>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</si>
  <si>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</si>
  <si>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</si>
  <si>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</si>
  <si>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</si>
  <si>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</si>
  <si>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</si>
  <si>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</si>
  <si>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</si>
  <si>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</si>
  <si>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</si>
  <si>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</si>
  <si>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</si>
  <si>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</si>
  <si>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</si>
  <si>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</si>
  <si>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</si>
  <si>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</si>
  <si>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</si>
  <si>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</si>
  <si>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</si>
  <si>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</si>
  <si>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</si>
  <si>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</si>
  <si>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</si>
  <si>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</si>
  <si>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</si>
  <si>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</si>
  <si>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</si>
  <si>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</si>
  <si>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</si>
  <si>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</si>
  <si>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</si>
  <si>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</si>
  <si>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</si>
  <si>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</si>
  <si>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</si>
  <si>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</si>
  <si>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</si>
  <si>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</si>
  <si>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</si>
  <si>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</si>
  <si>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</si>
  <si>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</si>
  <si>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</si>
  <si>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</si>
  <si>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</si>
  <si>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</si>
  <si>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</si>
  <si>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</si>
  <si>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</si>
  <si>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</si>
  <si>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</si>
  <si>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</si>
  <si>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</si>
  <si>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</si>
  <si>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</si>
  <si>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</si>
  <si>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</si>
  <si>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</si>
  <si>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</si>
  <si>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</si>
  <si>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</si>
  <si>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</si>
  <si>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</si>
  <si>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</si>
  <si>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</si>
  <si>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</si>
  <si>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</si>
  <si>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</si>
  <si>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</si>
  <si>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</si>
  <si>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</si>
  <si>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</si>
  <si>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</si>
  <si>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</si>
  <si>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</si>
  <si>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</si>
  <si>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</si>
  <si>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</si>
  <si>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</si>
  <si>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</si>
  <si>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</si>
  <si>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</si>
  <si>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</si>
  <si>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</si>
  <si>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</si>
  <si>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</si>
  <si>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</si>
  <si>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</si>
  <si>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</si>
  <si>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</si>
  <si>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</si>
  <si>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</si>
  <si>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</si>
  <si>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</si>
  <si>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</si>
  <si>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</si>
  <si>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</si>
  <si>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</si>
  <si>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</si>
  <si>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</si>
  <si>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</si>
  <si>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</si>
  <si>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</si>
  <si>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</si>
  <si>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</si>
  <si>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</si>
  <si>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</si>
  <si>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</si>
  <si>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</si>
  <si>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</si>
  <si>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</si>
  <si>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</si>
  <si>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</si>
  <si>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</si>
  <si>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</si>
  <si>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</si>
  <si>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</si>
  <si>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</si>
  <si>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</si>
  <si>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</si>
  <si>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</si>
  <si>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</si>
  <si>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</si>
  <si>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</si>
  <si>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</si>
  <si>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</si>
  <si>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</si>
  <si>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</si>
  <si>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</si>
  <si>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</si>
  <si>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</si>
  <si>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</si>
  <si>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</si>
  <si>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</si>
  <si>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</si>
  <si>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</si>
  <si>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</si>
  <si>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</si>
  <si>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</si>
  <si>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</si>
  <si>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</si>
  <si>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</si>
  <si>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</si>
  <si>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</si>
  <si>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</si>
  <si>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</si>
  <si>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</si>
  <si>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</si>
  <si>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</si>
  <si>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</si>
  <si>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</si>
  <si>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</si>
  <si>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</si>
  <si>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</si>
  <si>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</si>
  <si>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</si>
  <si>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</si>
  <si>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</si>
  <si>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</si>
  <si>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</si>
  <si>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</si>
  <si>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</si>
  <si>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</si>
  <si>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</si>
  <si>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</si>
  <si>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</si>
  <si>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</si>
  <si>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</si>
  <si>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</si>
  <si>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</si>
  <si>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</si>
  <si>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</si>
  <si>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</si>
  <si>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</si>
  <si>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</si>
  <si>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</si>
  <si>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</si>
  <si>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</si>
  <si>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</si>
  <si>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</si>
  <si>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</si>
  <si>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</si>
  <si>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</si>
  <si>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</si>
  <si>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</si>
  <si>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</si>
  <si>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</si>
  <si>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</si>
  <si>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</si>
  <si>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</si>
  <si>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</si>
  <si>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</si>
  <si>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</si>
  <si>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</si>
  <si>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</si>
  <si>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</si>
  <si>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</si>
  <si>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</si>
  <si>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</si>
  <si>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</si>
  <si>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</si>
  <si>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</si>
  <si>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</si>
  <si>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</si>
  <si>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</si>
  <si>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</si>
  <si>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</si>
  <si>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</si>
  <si>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</si>
  <si>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</si>
  <si>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</si>
  <si>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</si>
  <si>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</si>
  <si>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</si>
  <si>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</si>
  <si>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</si>
  <si>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</si>
  <si>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</si>
  <si>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</si>
  <si>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</si>
  <si>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</si>
  <si>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</si>
  <si>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</si>
  <si>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</si>
  <si>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</si>
  <si>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</si>
  <si>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</si>
  <si>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</si>
  <si>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</si>
  <si>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</si>
  <si>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</si>
  <si>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</si>
  <si>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</si>
  <si>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</si>
  <si>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</si>
  <si>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</si>
  <si>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</si>
  <si>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</si>
  <si>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</si>
  <si>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</si>
  <si>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</si>
  <si>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</si>
  <si>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</si>
  <si>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</si>
  <si>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</si>
  <si>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</si>
  <si>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</si>
  <si>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</si>
  <si>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</si>
  <si>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</si>
  <si>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</si>
  <si>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</si>
  <si>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</si>
  <si>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</si>
  <si>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</si>
  <si>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</si>
  <si>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</si>
  <si>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</si>
  <si>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</si>
  <si>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</si>
  <si>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</si>
  <si>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</si>
  <si>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</si>
  <si>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</si>
  <si>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</si>
  <si>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</si>
  <si>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</si>
  <si>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</si>
  <si>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</si>
  <si>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</si>
  <si>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</si>
  <si>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</si>
  <si>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</si>
  <si>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</si>
  <si>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</si>
  <si>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</si>
  <si>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</si>
  <si>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</si>
  <si>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</si>
  <si>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</si>
  <si>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</si>
  <si>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</si>
  <si>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</si>
  <si>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</si>
  <si>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</si>
  <si>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</si>
  <si>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</si>
  <si>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</si>
  <si>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</si>
  <si>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</si>
  <si>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</si>
  <si>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</si>
  <si>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</si>
  <si>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</si>
  <si>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</si>
  <si>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</si>
  <si>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</si>
  <si>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</si>
  <si>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</si>
  <si>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</si>
  <si>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</si>
  <si>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</si>
  <si>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</si>
  <si>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</si>
  <si>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</si>
  <si>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</si>
  <si>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</si>
  <si>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</si>
  <si>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</si>
  <si>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</si>
  <si>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</si>
  <si>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</si>
  <si>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</si>
  <si>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</si>
  <si>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</si>
  <si>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</si>
  <si>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</si>
  <si>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</si>
  <si>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</si>
  <si>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</si>
  <si>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</si>
  <si>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</si>
  <si>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</si>
  <si>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</si>
  <si>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</si>
  <si>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</si>
  <si>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</si>
  <si>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</si>
  <si>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</si>
  <si>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</si>
  <si>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</si>
  <si>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</si>
  <si>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</si>
  <si>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</si>
  <si>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</si>
  <si>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</si>
  <si>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</si>
  <si>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</si>
  <si>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</si>
  <si>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</si>
  <si>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</si>
  <si>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</si>
  <si>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</si>
  <si>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</si>
  <si>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</si>
  <si>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</si>
  <si>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</si>
  <si>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</si>
  <si>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</si>
  <si>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</si>
  <si>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</si>
  <si>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</si>
  <si>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</si>
  <si>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</si>
  <si>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</si>
  <si>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</si>
  <si>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</si>
  <si>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</si>
  <si>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</si>
  <si>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</si>
  <si>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</si>
  <si>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</si>
  <si>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</si>
  <si>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</si>
  <si>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</si>
  <si>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</si>
  <si>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</si>
  <si>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</si>
  <si>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</si>
  <si>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</si>
  <si>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</si>
  <si>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</si>
  <si>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</si>
  <si>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</si>
  <si>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</si>
  <si>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</si>
  <si>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</si>
  <si>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</si>
  <si>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</si>
  <si>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</si>
  <si>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</si>
  <si>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</si>
  <si>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</si>
  <si>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</si>
  <si>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</si>
  <si>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</si>
  <si>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</si>
  <si>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</si>
  <si>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</si>
  <si>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</si>
  <si>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</si>
  <si>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</si>
  <si>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</si>
  <si>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</si>
  <si>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</si>
  <si>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</si>
  <si>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</si>
  <si>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</si>
  <si>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</si>
  <si>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</si>
  <si>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</si>
  <si>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</si>
  <si>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</si>
  <si>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</si>
  <si>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</si>
  <si>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</si>
  <si>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</si>
  <si>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</si>
  <si>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</si>
  <si>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</si>
  <si>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</si>
  <si>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</si>
  <si>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</si>
  <si>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</si>
  <si>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</si>
  <si>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</si>
  <si>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</si>
  <si>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</si>
  <si>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</si>
  <si>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</si>
  <si>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</si>
  <si>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</si>
  <si>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</si>
  <si>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</si>
  <si>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</si>
  <si>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</si>
  <si>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</si>
  <si>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</si>
  <si>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</si>
  <si>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</si>
  <si>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</si>
  <si>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</si>
  <si>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</si>
  <si>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</si>
  <si>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</si>
  <si>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</si>
  <si>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</si>
  <si>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</si>
  <si>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</si>
  <si>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</si>
  <si>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</si>
  <si>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</si>
  <si>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</si>
  <si>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</si>
  <si>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</si>
  <si>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</si>
  <si>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</si>
  <si>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</si>
  <si>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</si>
  <si>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</si>
  <si>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</si>
  <si>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</si>
  <si>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</si>
  <si>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</si>
  <si>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</si>
  <si>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</si>
  <si>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</si>
  <si>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</si>
  <si>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</si>
  <si>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</si>
  <si>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</si>
  <si>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</si>
  <si>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</si>
  <si>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</si>
  <si>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</si>
  <si>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</si>
  <si>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</si>
  <si>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</si>
  <si>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</si>
  <si>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</si>
  <si>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</si>
  <si>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</si>
  <si>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</si>
  <si>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</si>
  <si>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</si>
  <si>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</si>
  <si>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</si>
  <si>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</si>
  <si>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</si>
  <si>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</si>
  <si>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</si>
  <si>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</si>
  <si>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</si>
  <si>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</si>
  <si>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</si>
  <si>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</si>
  <si>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</si>
  <si>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</si>
  <si>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</si>
  <si>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</si>
  <si>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</si>
  <si>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</si>
  <si>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</si>
  <si>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</si>
  <si>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</si>
  <si>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</si>
  <si>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</si>
  <si>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</si>
  <si>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</si>
  <si>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</si>
  <si>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</si>
  <si>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</si>
  <si>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</si>
  <si>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</si>
  <si>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</si>
  <si>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</si>
  <si>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</si>
  <si>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</si>
  <si>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</si>
  <si>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</si>
  <si>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</si>
  <si>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</si>
  <si>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</si>
  <si>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</si>
  <si>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</si>
  <si>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</si>
  <si>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</si>
  <si>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</si>
  <si>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</si>
  <si>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</si>
  <si>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</si>
  <si>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</si>
  <si>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</si>
  <si>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</si>
  <si>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</si>
  <si>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</si>
  <si>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</si>
  <si>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</si>
  <si>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</si>
  <si>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</si>
  <si>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</si>
  <si>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</si>
  <si>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</si>
  <si>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</si>
  <si>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</si>
  <si>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</si>
  <si>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</si>
  <si>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</si>
  <si>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</si>
  <si>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</si>
  <si>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</si>
  <si>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</si>
  <si>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</si>
  <si>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</si>
  <si>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</si>
  <si>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</si>
  <si>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</si>
  <si>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</si>
  <si>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</si>
  <si>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</si>
  <si>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</si>
  <si>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</si>
  <si>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</si>
  <si>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</si>
  <si>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</si>
  <si>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</si>
  <si>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</si>
  <si>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</si>
  <si>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</si>
  <si>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</si>
  <si>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</si>
  <si>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</si>
  <si>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</si>
  <si>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</si>
  <si>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</si>
  <si>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</si>
  <si>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</si>
  <si>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</si>
  <si>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</si>
  <si>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</si>
  <si>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</si>
  <si>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</si>
  <si>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</si>
  <si>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</si>
  <si>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</si>
  <si>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</si>
  <si>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</si>
  <si>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</si>
  <si>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</si>
  <si>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</si>
  <si>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</si>
  <si>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</si>
  <si>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</si>
  <si>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</si>
  <si>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</si>
  <si>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</si>
  <si>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</si>
  <si>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</si>
  <si>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</si>
  <si>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</si>
  <si>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</si>
  <si>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</si>
  <si>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</si>
  <si>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</si>
  <si>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</si>
  <si>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</si>
  <si>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</si>
  <si>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</si>
  <si>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</si>
  <si>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</si>
  <si>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</si>
  <si>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</si>
  <si>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</si>
  <si>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</si>
  <si>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</si>
  <si>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</si>
  <si>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</si>
  <si>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</si>
  <si>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</si>
  <si>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</si>
  <si>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</si>
  <si>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</si>
  <si>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</si>
  <si>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</si>
  <si>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</si>
  <si>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</si>
  <si>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</si>
  <si>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</si>
  <si>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</si>
  <si>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</si>
  <si>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</si>
  <si>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</si>
  <si>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</si>
  <si>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</si>
  <si>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</si>
  <si>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</si>
  <si>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</si>
  <si>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</si>
  <si>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</si>
  <si>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</si>
  <si>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</si>
  <si>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</si>
  <si>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</si>
  <si>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</si>
  <si>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</si>
  <si>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</si>
  <si>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</si>
  <si>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</si>
  <si>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</si>
  <si>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</si>
  <si>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</si>
  <si>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</si>
  <si>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</si>
  <si>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</si>
  <si>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</si>
  <si>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</si>
  <si>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</si>
  <si>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</si>
  <si>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</si>
  <si>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</si>
  <si>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</si>
  <si>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</si>
  <si>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</si>
  <si>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</si>
  <si>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</si>
  <si>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</si>
  <si>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</si>
  <si>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</si>
  <si>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</si>
  <si>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</si>
  <si>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</si>
  <si>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</si>
  <si>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</si>
  <si>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</si>
  <si>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</si>
  <si>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</si>
  <si>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</si>
  <si>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</si>
  <si>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</si>
  <si>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</si>
  <si>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</si>
  <si>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</si>
  <si>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</si>
  <si>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</si>
  <si>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</si>
  <si>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</si>
  <si>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</si>
  <si>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</si>
  <si>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</si>
  <si>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</si>
  <si>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</si>
  <si>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</si>
  <si>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</si>
  <si>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</si>
  <si>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</si>
  <si>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</si>
  <si>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</si>
  <si>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</si>
  <si>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</si>
  <si>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</si>
  <si>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</si>
  <si>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</si>
  <si>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</si>
  <si>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</si>
  <si>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</si>
  <si>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</si>
  <si>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</si>
  <si>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</si>
  <si>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</si>
  <si>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</si>
  <si>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</si>
  <si>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</si>
  <si>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</si>
  <si>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</si>
  <si>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</si>
  <si>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</si>
  <si>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</si>
  <si>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</si>
  <si>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</si>
  <si>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</si>
  <si>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</si>
  <si>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</si>
  <si>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</si>
  <si>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</si>
  <si>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</si>
  <si>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</si>
  <si>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</si>
  <si>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</si>
  <si>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</si>
  <si>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</si>
  <si>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</si>
  <si>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</si>
  <si>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</si>
  <si>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</si>
  <si>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</si>
  <si>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</si>
  <si>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</si>
  <si>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</si>
  <si>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</si>
  <si>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</si>
  <si>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</si>
  <si>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</si>
  <si>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</si>
  <si>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</si>
  <si>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</si>
  <si>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</si>
  <si>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</si>
  <si>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</si>
  <si>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</si>
  <si>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</si>
  <si>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</si>
  <si>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</si>
  <si>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</si>
  <si>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</si>
  <si>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</si>
  <si>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</si>
  <si>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</si>
  <si>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</si>
  <si>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</si>
  <si>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</si>
  <si>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</si>
  <si>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</si>
  <si>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</si>
  <si>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</si>
  <si>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</si>
  <si>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</si>
  <si>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</si>
  <si>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</si>
  <si>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</si>
  <si>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</si>
  <si>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</si>
  <si>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</si>
  <si>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</si>
  <si>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</si>
  <si>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</si>
  <si>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</si>
  <si>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</si>
  <si>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</si>
  <si>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</si>
  <si>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</si>
  <si>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</si>
  <si>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</si>
  <si>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</si>
  <si>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</si>
  <si>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</si>
  <si>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</si>
  <si>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</si>
  <si>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</si>
  <si>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</si>
  <si>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</si>
  <si>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</si>
  <si>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</si>
  <si>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</si>
  <si>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</si>
  <si>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</si>
  <si>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</si>
  <si>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</si>
  <si>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</si>
  <si>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</si>
  <si>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</si>
  <si>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</si>
  <si>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</si>
  <si>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</si>
  <si>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</si>
  <si>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</si>
  <si>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</si>
  <si>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</si>
  <si>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</si>
  <si>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</si>
  <si>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</si>
  <si>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</si>
  <si>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</si>
  <si>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</si>
  <si>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</si>
  <si>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</si>
  <si>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</si>
  <si>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</si>
  <si>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</si>
  <si>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</si>
  <si>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</si>
  <si>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</si>
  <si>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</si>
  <si>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</si>
  <si>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</si>
  <si>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</si>
  <si>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</si>
  <si>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</si>
  <si>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</si>
  <si>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</si>
  <si>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</si>
  <si>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</si>
  <si>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</si>
  <si>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</si>
  <si>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</si>
  <si>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</si>
  <si>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</si>
  <si>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</si>
  <si>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</si>
  <si>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</si>
  <si>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</si>
  <si>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</si>
  <si>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</si>
  <si>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</si>
  <si>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</si>
  <si>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</si>
  <si>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</si>
  <si>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</si>
  <si>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</si>
  <si>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</si>
  <si>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</si>
  <si>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</si>
  <si>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</si>
  <si>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</si>
  <si>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</si>
  <si>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</si>
  <si>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</si>
  <si>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</si>
  <si>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</si>
  <si>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</si>
  <si>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</si>
  <si>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</si>
  <si>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</si>
  <si>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</si>
  <si>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</si>
  <si>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</si>
  <si>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</si>
  <si>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</si>
  <si>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</si>
  <si>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</si>
  <si>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</si>
  <si>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</si>
  <si>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</si>
  <si>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</si>
  <si>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</si>
  <si>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</si>
  <si>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</si>
  <si>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</si>
  <si>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</si>
  <si>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</si>
  <si>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</si>
  <si>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</si>
  <si>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</si>
  <si>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</si>
  <si>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</si>
  <si>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</si>
  <si>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</si>
  <si>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</si>
  <si>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</si>
  <si>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</si>
  <si>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</si>
  <si>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</si>
  <si>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</si>
  <si>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</si>
  <si>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</si>
  <si>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</si>
  <si>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</si>
  <si>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</si>
  <si>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</si>
  <si>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</si>
  <si>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</si>
  <si>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</si>
  <si>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</si>
  <si>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</si>
  <si>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</si>
  <si>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</si>
  <si>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</si>
  <si>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</si>
  <si>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</si>
  <si>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</si>
  <si>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</si>
  <si>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</si>
  <si>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</si>
  <si>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</si>
  <si>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</si>
  <si>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</si>
  <si>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</si>
  <si>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</si>
  <si>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</si>
  <si>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</si>
  <si>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</si>
  <si>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</si>
  <si>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</si>
  <si>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</si>
  <si>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</si>
  <si>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</si>
  <si>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</si>
  <si>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</si>
  <si>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</si>
  <si>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</si>
  <si>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</si>
  <si>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</si>
  <si>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</si>
  <si>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</si>
  <si>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</si>
  <si>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</si>
  <si>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</si>
  <si>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</si>
  <si>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</si>
  <si>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</si>
  <si>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</si>
  <si>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</si>
  <si>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</si>
  <si>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</si>
  <si>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</si>
  <si>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</si>
  <si>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</si>
  <si>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</si>
  <si>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</si>
  <si>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</si>
  <si>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</si>
  <si>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</si>
  <si>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</si>
  <si>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</si>
  <si>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</si>
  <si>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</si>
  <si>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</si>
  <si>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</si>
  <si>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</si>
  <si>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</si>
  <si>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</si>
  <si>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</si>
  <si>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</si>
  <si>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</si>
  <si>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</si>
  <si>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</si>
  <si>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</si>
  <si>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</si>
  <si>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</si>
  <si>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</si>
  <si>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</si>
  <si>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</si>
  <si>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</si>
  <si>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</si>
  <si>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</si>
  <si>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</si>
  <si>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</si>
  <si>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</si>
  <si>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</si>
  <si>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</si>
  <si>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</si>
  <si>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</si>
  <si>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</si>
  <si>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</si>
  <si>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</si>
  <si>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</si>
  <si>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</si>
  <si>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</si>
  <si>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</si>
  <si>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</si>
  <si>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</si>
  <si>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</si>
  <si>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</si>
  <si>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</si>
  <si>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</si>
  <si>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</si>
  <si>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</si>
  <si>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</si>
  <si>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</si>
  <si>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</si>
  <si>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</si>
  <si>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</si>
  <si>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</si>
  <si>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</si>
  <si>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</si>
  <si>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</si>
  <si>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</si>
  <si>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</si>
  <si>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</si>
  <si>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</si>
  <si>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</si>
  <si>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</si>
  <si>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</si>
  <si>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</si>
  <si>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</si>
  <si>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</si>
  <si>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</si>
  <si>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</si>
  <si>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</si>
  <si>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</si>
  <si>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</si>
  <si>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</si>
  <si>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</si>
  <si>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</si>
  <si>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</si>
  <si>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</si>
  <si>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</si>
  <si>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</si>
  <si>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</si>
  <si>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</si>
  <si>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</si>
  <si>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</si>
  <si>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</si>
  <si>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</si>
  <si>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</si>
  <si>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</si>
  <si>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</si>
  <si>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</si>
  <si>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</si>
  <si>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</si>
  <si>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</si>
  <si>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</si>
  <si>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</si>
  <si>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</si>
  <si>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</si>
  <si>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</si>
  <si>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</si>
  <si>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</si>
  <si>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</si>
  <si>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</si>
  <si>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</si>
  <si>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</si>
  <si>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</si>
  <si>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</si>
  <si>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</si>
  <si>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</si>
  <si>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</si>
  <si>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</si>
  <si>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</si>
  <si>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</si>
  <si>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</si>
  <si>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</si>
  <si>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</si>
  <si>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</si>
  <si>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</si>
  <si>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</si>
  <si>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</si>
  <si>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</si>
  <si>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</si>
  <si>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</si>
  <si>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</si>
  <si>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</si>
  <si>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</si>
  <si>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</si>
  <si>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</si>
  <si>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</si>
  <si>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</si>
  <si>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</si>
  <si>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</si>
  <si>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</si>
  <si>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</si>
  <si>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</si>
  <si>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</si>
  <si>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</si>
  <si>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</si>
  <si>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</si>
  <si>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</si>
  <si>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</si>
  <si>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</si>
  <si>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</si>
  <si>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</si>
  <si>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</si>
  <si>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</si>
  <si>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</si>
  <si>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</si>
  <si>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</si>
  <si>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</si>
  <si>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</si>
  <si>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</si>
  <si>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</si>
  <si>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</si>
  <si>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</si>
  <si>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</si>
  <si>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</si>
  <si>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</si>
  <si>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</si>
  <si>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</si>
  <si>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</si>
  <si>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</si>
  <si>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</si>
  <si>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</si>
  <si>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</si>
  <si>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</si>
  <si>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</si>
  <si>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</si>
  <si>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</si>
  <si>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</si>
  <si>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</si>
  <si>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</si>
  <si>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</si>
  <si>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</si>
  <si>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</si>
  <si>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</si>
  <si>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</si>
  <si>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</si>
  <si>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</si>
  <si>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</si>
  <si>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</si>
  <si>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</si>
  <si>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</si>
  <si>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</si>
  <si>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</si>
  <si>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</si>
  <si>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</si>
  <si>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</si>
  <si>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</si>
  <si>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</si>
  <si>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</si>
  <si>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</si>
  <si>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</si>
  <si>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</si>
  <si>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</si>
  <si>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</si>
  <si>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</si>
  <si>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</si>
  <si>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</si>
  <si>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</si>
  <si>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</si>
  <si>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</si>
  <si>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</si>
  <si>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</si>
  <si>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</si>
  <si>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</si>
  <si>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</si>
  <si>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</si>
  <si>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</si>
  <si>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</si>
  <si>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</si>
  <si>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</si>
  <si>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</si>
  <si>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</si>
  <si>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</si>
  <si>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</si>
  <si>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</si>
  <si>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</si>
  <si>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</si>
  <si>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</si>
  <si>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</si>
  <si>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</si>
  <si>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</si>
  <si>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</si>
  <si>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</si>
  <si>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</si>
  <si>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</si>
  <si>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</si>
  <si>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</si>
  <si>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</si>
  <si>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</si>
  <si>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</si>
  <si>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</si>
  <si>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</si>
  <si>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</si>
  <si>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</si>
  <si>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</si>
  <si>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</si>
  <si>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</si>
  <si>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</si>
  <si>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</si>
  <si>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</si>
  <si>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</si>
  <si>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</si>
  <si>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</si>
  <si>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</si>
  <si>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</si>
  <si>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</si>
  <si>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</si>
  <si>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</si>
  <si>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</si>
  <si>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</si>
  <si>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</si>
  <si>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</si>
  <si>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</si>
  <si>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</si>
  <si>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</si>
  <si>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</si>
  <si>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</si>
  <si>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</si>
  <si>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</si>
  <si>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</si>
  <si>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</si>
  <si>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</si>
  <si>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</si>
  <si>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</si>
  <si>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</si>
  <si>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</si>
  <si>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</si>
  <si>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</si>
  <si>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</si>
  <si>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</si>
  <si>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</si>
  <si>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</si>
  <si>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</si>
  <si>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</si>
  <si>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</si>
  <si>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</si>
  <si>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</si>
  <si>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</si>
  <si>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</si>
  <si>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</si>
  <si>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</si>
  <si>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</si>
  <si>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</si>
  <si>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</si>
  <si>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</si>
  <si>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</si>
  <si>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</si>
  <si>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</si>
  <si>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</si>
  <si>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</si>
  <si>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</si>
  <si>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</si>
  <si>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</si>
  <si>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</si>
  <si>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</si>
  <si>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</si>
  <si>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</si>
  <si>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</si>
  <si>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</si>
  <si>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</si>
  <si>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</si>
  <si>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</si>
  <si>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</si>
  <si>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</si>
  <si>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</si>
  <si>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</si>
  <si>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</si>
  <si>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</si>
  <si>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</si>
  <si>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</si>
  <si>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</si>
  <si>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</si>
  <si>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</si>
  <si>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</si>
  <si>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</si>
  <si>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</si>
  <si>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</si>
  <si>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</si>
  <si>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</si>
  <si>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</si>
  <si>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</si>
  <si>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</si>
  <si>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</si>
  <si>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</si>
  <si>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</si>
  <si>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</si>
  <si>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</si>
  <si>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</si>
  <si>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</si>
  <si>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</si>
  <si>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</si>
  <si>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</si>
  <si>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</si>
  <si>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</si>
  <si>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</si>
  <si>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</si>
  <si>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</si>
  <si>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</si>
  <si>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</si>
  <si>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</si>
  <si>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</si>
  <si>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</si>
  <si>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</si>
  <si>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</si>
  <si>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</si>
  <si>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</si>
  <si>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</si>
  <si>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</si>
  <si>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</si>
  <si>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</si>
  <si>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</si>
  <si>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</si>
  <si>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</si>
  <si>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</si>
  <si>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</si>
  <si>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</si>
  <si>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</si>
  <si>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</si>
  <si>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</si>
  <si>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</si>
  <si>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</si>
  <si>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</si>
  <si>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</si>
  <si>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</si>
  <si>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</si>
  <si>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</si>
  <si>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</si>
  <si>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</si>
  <si>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</si>
  <si>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</si>
  <si>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</si>
  <si>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</si>
  <si>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</si>
  <si>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</si>
  <si>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</si>
  <si>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</si>
  <si>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</si>
  <si>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</si>
  <si>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</si>
  <si>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</si>
  <si>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</si>
  <si>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</si>
  <si>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</si>
  <si>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</si>
  <si>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</si>
  <si>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</si>
  <si>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</si>
  <si>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</si>
  <si>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</si>
  <si>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</si>
  <si>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</si>
  <si>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</si>
  <si>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</si>
  <si>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</si>
  <si>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</si>
  <si>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</si>
  <si>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</si>
  <si>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</si>
  <si>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</si>
  <si>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</si>
  <si>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</si>
  <si>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</si>
  <si>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</si>
  <si>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</si>
  <si>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</si>
  <si>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</si>
  <si>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</si>
  <si>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</si>
  <si>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</si>
  <si>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</si>
  <si>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</si>
  <si>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</si>
  <si>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</si>
  <si>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</si>
  <si>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</si>
  <si>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</si>
  <si>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</si>
  <si>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</si>
  <si>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</si>
  <si>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</si>
  <si>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</si>
  <si>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</si>
  <si>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</si>
  <si>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</si>
  <si>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</si>
  <si>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</si>
  <si>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</si>
  <si>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</si>
  <si>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</si>
  <si>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</si>
  <si>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</si>
  <si>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</si>
  <si>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</si>
  <si>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</si>
  <si>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</si>
  <si>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</si>
  <si>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</si>
  <si>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</si>
  <si>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</si>
  <si>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</si>
  <si>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</si>
  <si>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</si>
  <si>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</si>
  <si>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</si>
  <si>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</si>
  <si>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</si>
  <si>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</si>
  <si>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</si>
  <si>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</si>
  <si>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</si>
  <si>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</si>
  <si>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</si>
  <si>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</si>
  <si>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</si>
  <si>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</si>
  <si>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</si>
  <si>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</si>
  <si>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</si>
  <si>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</si>
  <si>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</si>
  <si>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</si>
  <si>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</si>
  <si>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</si>
  <si>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</si>
  <si>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</si>
  <si>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</si>
  <si>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</si>
  <si>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</si>
  <si>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</si>
  <si>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</si>
  <si>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</si>
  <si>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</si>
  <si>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</si>
  <si>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</si>
  <si>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</si>
  <si>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</si>
  <si>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</si>
  <si>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</si>
  <si>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</si>
  <si>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</si>
  <si>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</si>
  <si>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</si>
  <si>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</si>
  <si>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</si>
  <si>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</si>
  <si>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</si>
  <si>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</si>
  <si>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</si>
  <si>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</si>
  <si>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</si>
  <si>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</si>
  <si>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</si>
  <si>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</si>
  <si>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</si>
  <si>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</si>
  <si>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</si>
  <si>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</si>
  <si>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</si>
  <si>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</si>
  <si>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</si>
  <si>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</si>
  <si>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</si>
  <si>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</si>
  <si>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</si>
  <si>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</si>
  <si>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</si>
  <si>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</si>
  <si>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</si>
  <si>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</si>
  <si>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</si>
  <si>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</si>
  <si>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</si>
  <si>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</si>
  <si>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</si>
  <si>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</si>
  <si>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</si>
  <si>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</si>
  <si>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</si>
  <si>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</si>
  <si>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</si>
  <si>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</si>
  <si>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</si>
  <si>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</si>
  <si>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</si>
  <si>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</si>
  <si>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</si>
  <si>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</si>
  <si>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</si>
  <si>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</si>
  <si>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</si>
  <si>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</si>
  <si>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</si>
  <si>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</si>
  <si>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</si>
  <si>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</si>
  <si>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</si>
  <si>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</si>
  <si>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</si>
  <si>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</si>
  <si>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</si>
  <si>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</si>
  <si>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</si>
  <si>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</si>
  <si>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</si>
  <si>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</si>
  <si>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</si>
  <si>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</si>
  <si>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</si>
  <si>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</si>
  <si>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</si>
  <si>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</si>
  <si>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</si>
  <si>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</si>
  <si>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</si>
  <si>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</si>
  <si>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</si>
  <si>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</si>
  <si>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</si>
  <si>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</si>
  <si>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</si>
  <si>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</si>
  <si>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</si>
  <si>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</si>
  <si>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</si>
  <si>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</si>
  <si>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</si>
  <si>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</si>
  <si>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</si>
  <si>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</si>
  <si>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</si>
  <si>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</si>
  <si>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</si>
  <si>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</si>
  <si>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</si>
  <si>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</si>
  <si>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</si>
  <si>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</si>
  <si>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</si>
  <si>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</si>
  <si>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</si>
  <si>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</si>
  <si>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</si>
  <si>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</si>
  <si>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</si>
  <si>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</si>
  <si>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</si>
  <si>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</si>
  <si>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</si>
  <si>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</si>
  <si>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</si>
  <si>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</si>
  <si>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</si>
  <si>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</si>
  <si>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</si>
  <si>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</si>
  <si>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</si>
  <si>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</si>
  <si>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</si>
  <si>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</si>
  <si>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</si>
  <si>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</si>
  <si>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</si>
  <si>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</si>
  <si>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</si>
  <si>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</si>
  <si>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</si>
  <si>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</si>
  <si>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</si>
  <si>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</si>
  <si>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</si>
  <si>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</si>
  <si>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</si>
  <si>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</si>
  <si>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</si>
  <si>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</si>
  <si>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</si>
  <si>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</si>
  <si>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</si>
  <si>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</si>
  <si>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</si>
  <si>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</si>
  <si>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</si>
  <si>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</si>
  <si>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</si>
  <si>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</si>
  <si>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</si>
  <si>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</si>
  <si>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</si>
  <si>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</si>
  <si>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</si>
  <si>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</si>
  <si>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</si>
  <si>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</si>
  <si>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</si>
  <si>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</si>
  <si>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</si>
  <si>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</si>
  <si>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</si>
  <si>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</si>
  <si>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</si>
  <si>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</si>
  <si>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</si>
  <si>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</si>
  <si>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</si>
  <si>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</si>
  <si>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</si>
  <si>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</si>
  <si>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</si>
  <si>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</si>
  <si>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</si>
  <si>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</si>
  <si>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</si>
  <si>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</si>
  <si>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</si>
  <si>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</si>
  <si>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</si>
  <si>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</si>
  <si>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</si>
  <si>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</si>
  <si>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</si>
  <si>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</si>
  <si>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</si>
  <si>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</si>
  <si>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</si>
  <si>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</si>
  <si>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</si>
  <si>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</si>
  <si>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</si>
  <si>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</si>
  <si>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</si>
  <si>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</si>
  <si>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</si>
  <si>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</si>
  <si>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</si>
  <si>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</si>
  <si>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</si>
  <si>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</si>
  <si>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</si>
  <si>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</si>
  <si>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</si>
  <si>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</si>
  <si>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</si>
  <si>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</si>
  <si>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</si>
  <si>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</si>
  <si>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</si>
  <si>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</si>
  <si>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</si>
  <si>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</si>
  <si>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</si>
  <si>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</si>
  <si>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</si>
  <si>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</si>
  <si>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</si>
  <si>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</si>
  <si>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</si>
  <si>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</si>
  <si>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</si>
  <si>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</si>
  <si>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</si>
  <si>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</si>
  <si>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</si>
  <si>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</si>
  <si>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</si>
  <si>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</si>
  <si>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</si>
  <si>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</si>
  <si>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</si>
  <si>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</si>
  <si>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</si>
  <si>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</si>
  <si>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</si>
  <si>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</si>
  <si>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</si>
  <si>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</si>
  <si>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</si>
  <si>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</si>
  <si>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</si>
  <si>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</si>
  <si>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</si>
  <si>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</si>
  <si>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</si>
  <si>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</si>
  <si>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</si>
  <si>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</si>
  <si>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</si>
  <si>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</si>
  <si>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</si>
  <si>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</si>
  <si>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</si>
  <si>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</si>
  <si>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</si>
  <si>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</si>
  <si>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</si>
  <si>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</si>
  <si>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</si>
  <si>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</si>
  <si>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</si>
  <si>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</si>
  <si>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</si>
  <si>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</si>
  <si>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</si>
  <si>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</si>
  <si>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</si>
  <si>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</si>
  <si>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</si>
  <si>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</si>
  <si>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</si>
  <si>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</si>
  <si>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</si>
  <si>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</si>
  <si>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</si>
  <si>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</si>
  <si>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</si>
  <si>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</si>
  <si>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</si>
  <si>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</si>
  <si>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</si>
  <si>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</si>
  <si>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</si>
  <si>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</si>
  <si>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</si>
  <si>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</si>
  <si>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</si>
  <si>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</si>
  <si>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</si>
  <si>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</si>
  <si>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</si>
  <si>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</si>
  <si>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</si>
  <si>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</si>
  <si>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</si>
  <si>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</si>
  <si>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</si>
  <si>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</si>
  <si>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</si>
  <si>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</si>
  <si>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</si>
  <si>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</si>
  <si>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</si>
  <si>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</si>
  <si>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</si>
  <si>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</si>
  <si>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</si>
  <si>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</si>
  <si>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</si>
  <si>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</si>
  <si>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</si>
  <si>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</si>
  <si>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</si>
  <si>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</si>
  <si>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</si>
  <si>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</si>
  <si>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</si>
  <si>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</si>
  <si>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</si>
  <si>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</si>
  <si>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</si>
  <si>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</si>
  <si>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</si>
  <si>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</si>
  <si>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</si>
  <si>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</si>
  <si>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</si>
  <si>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</si>
  <si>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</si>
  <si>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</si>
  <si>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</si>
  <si>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</si>
  <si>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</si>
  <si>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</si>
  <si>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</si>
  <si>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</si>
  <si>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</si>
  <si>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</si>
  <si>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</si>
  <si>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</si>
  <si>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</si>
  <si>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</si>
  <si>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</si>
  <si>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</si>
  <si>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</si>
  <si>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</si>
  <si>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</si>
  <si>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</si>
  <si>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</si>
  <si>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</si>
  <si>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</si>
  <si>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</si>
  <si>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</si>
  <si>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</si>
  <si>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</si>
  <si>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</si>
  <si>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</si>
  <si>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</si>
  <si>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</si>
  <si>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</si>
  <si>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</si>
  <si>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</si>
  <si>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</si>
  <si>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</si>
  <si>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</si>
  <si>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</si>
  <si>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</si>
  <si>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</si>
  <si>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</si>
  <si>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</si>
  <si>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</si>
  <si>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</si>
  <si>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</si>
  <si>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</si>
  <si>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</si>
  <si>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</si>
  <si>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</si>
  <si>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</si>
  <si>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</si>
  <si>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</si>
  <si>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</si>
  <si>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</si>
  <si>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</si>
  <si>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</si>
  <si>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</si>
  <si>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</si>
  <si>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</si>
  <si>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</si>
  <si>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</si>
  <si>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</si>
  <si>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</si>
  <si>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</si>
  <si>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</si>
  <si>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</si>
  <si>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</si>
  <si>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</si>
  <si>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</si>
  <si>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</si>
  <si>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</si>
  <si>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</si>
  <si>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</si>
  <si>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</si>
  <si>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</si>
  <si>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</si>
  <si>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</si>
  <si>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</si>
  <si>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</si>
  <si>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</si>
  <si>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</si>
  <si>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</si>
  <si>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</si>
  <si>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</si>
  <si>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</si>
  <si>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</si>
  <si>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</si>
  <si>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</si>
  <si>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</si>
  <si>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</si>
  <si>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</si>
  <si>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</si>
  <si>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</si>
  <si>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</si>
  <si>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</si>
  <si>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</si>
  <si>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</si>
  <si>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</si>
  <si>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</si>
  <si>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</si>
  <si>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</si>
  <si>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</si>
  <si>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</si>
  <si>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</si>
  <si>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</si>
  <si>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</si>
  <si>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</si>
  <si>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</si>
  <si>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</si>
  <si>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</si>
  <si>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</si>
  <si>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</si>
  <si>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</si>
  <si>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</si>
  <si>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</si>
  <si>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</si>
  <si>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</si>
  <si>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</si>
  <si>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</si>
  <si>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</si>
  <si>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</si>
  <si>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</si>
  <si>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</si>
  <si>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</si>
  <si>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</si>
  <si>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</si>
  <si>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</si>
  <si>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</si>
  <si>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</si>
  <si>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</si>
  <si>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</si>
  <si>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</si>
  <si>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</si>
  <si>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</si>
  <si>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</si>
  <si>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</si>
  <si>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</si>
  <si>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</si>
  <si>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</si>
  <si>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</si>
  <si>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</si>
  <si>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</si>
  <si>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</si>
  <si>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</si>
  <si>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</si>
  <si>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</si>
  <si>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</si>
  <si>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</si>
  <si>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</si>
  <si>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</si>
  <si>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</si>
  <si>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</si>
  <si>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</si>
  <si>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</si>
  <si>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</si>
  <si>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</si>
  <si>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</si>
  <si>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</si>
  <si>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</si>
  <si>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</si>
  <si>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</si>
  <si>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</si>
  <si>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</si>
  <si>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</si>
  <si>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</si>
  <si>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</si>
  <si>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</si>
  <si>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</si>
  <si>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</si>
  <si>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</si>
  <si>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</si>
  <si>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</si>
  <si>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</si>
  <si>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</si>
  <si>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</si>
  <si>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</si>
  <si>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</si>
  <si>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</si>
  <si>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</si>
  <si>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</si>
  <si>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</si>
  <si>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</si>
  <si>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</si>
  <si>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</si>
  <si>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</si>
  <si>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</si>
  <si>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</si>
  <si>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</si>
  <si>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</si>
  <si>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</si>
  <si>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</si>
  <si>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</si>
  <si>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</si>
  <si>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</si>
  <si>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</si>
  <si>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</si>
  <si>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</si>
  <si>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</si>
  <si>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</si>
  <si>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</si>
  <si>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</si>
  <si>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</si>
  <si>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</si>
  <si>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</si>
  <si>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</si>
  <si>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</si>
  <si>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</si>
  <si>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</si>
  <si>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</si>
  <si>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</si>
  <si>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</si>
  <si>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</si>
  <si>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</si>
  <si>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</si>
  <si>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</si>
  <si>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</si>
  <si>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</si>
  <si>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</si>
  <si>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</si>
  <si>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</si>
  <si>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</si>
  <si>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</si>
  <si>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</si>
  <si>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</si>
  <si>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</si>
  <si>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</si>
  <si>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</si>
  <si>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</si>
  <si>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</si>
  <si>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</si>
  <si>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</si>
  <si>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</si>
  <si>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</si>
  <si>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</si>
  <si>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</si>
  <si>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</si>
  <si>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</si>
  <si>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</si>
  <si>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</si>
  <si>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</si>
  <si>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</si>
  <si>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</si>
  <si>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</si>
  <si>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</si>
  <si>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</si>
  <si>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</si>
  <si>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</si>
  <si>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</si>
  <si>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</si>
  <si>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</si>
  <si>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</si>
  <si>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</si>
  <si>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</si>
  <si>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</si>
  <si>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</si>
  <si>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</si>
  <si>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</si>
  <si>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</si>
  <si>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</si>
  <si>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</si>
  <si>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</si>
  <si>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</si>
  <si>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</si>
  <si>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</si>
  <si>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</si>
  <si>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</si>
  <si>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</si>
  <si>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</si>
  <si>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</si>
  <si>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</si>
  <si>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</si>
  <si>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</si>
  <si>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</si>
  <si>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</si>
  <si>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</si>
  <si>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</si>
  <si>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</si>
  <si>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</si>
  <si>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</si>
  <si>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</si>
  <si>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</si>
  <si>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</si>
  <si>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</si>
  <si>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</si>
  <si>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</si>
  <si>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</si>
  <si>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</si>
  <si>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</si>
  <si>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</si>
  <si>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</si>
  <si>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</si>
  <si>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</si>
  <si>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</si>
  <si>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</si>
  <si>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</si>
  <si>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</si>
  <si>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</si>
  <si>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</si>
  <si>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</si>
  <si>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</si>
  <si>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</si>
  <si>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</si>
  <si>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</si>
  <si>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</si>
  <si>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</si>
  <si>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</si>
  <si>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</si>
  <si>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</si>
  <si>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</si>
  <si>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</si>
  <si>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</si>
  <si>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</si>
  <si>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</si>
  <si>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</si>
  <si>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</si>
  <si>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</si>
  <si>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</si>
  <si>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</si>
  <si>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</si>
  <si>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</si>
  <si>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</si>
  <si>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</si>
  <si>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</si>
  <si>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</si>
  <si>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</si>
  <si>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</si>
  <si>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</si>
  <si>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</si>
  <si>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</si>
  <si>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</si>
  <si>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</si>
  <si>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</si>
  <si>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</si>
  <si>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</si>
  <si>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</si>
  <si>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</si>
  <si>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</si>
  <si>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</si>
  <si>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</si>
  <si>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</si>
  <si>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</si>
  <si>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</si>
  <si>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</si>
  <si>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</si>
  <si>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</si>
  <si>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</si>
  <si>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</si>
  <si>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</si>
  <si>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</si>
  <si>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</si>
  <si>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</si>
  <si>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</si>
  <si>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</si>
  <si>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</si>
  <si>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</si>
  <si>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</si>
  <si>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</si>
  <si>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</si>
  <si>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</si>
  <si>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</si>
  <si>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</si>
  <si>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</si>
  <si>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</si>
  <si>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</si>
  <si>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</si>
  <si>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</si>
  <si>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</si>
  <si>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</si>
  <si>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</si>
  <si>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</si>
  <si>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</si>
  <si>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</si>
  <si>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</si>
  <si>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</si>
  <si>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</si>
  <si>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</si>
  <si>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</si>
  <si>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</si>
  <si>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</si>
  <si>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</si>
  <si>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</si>
  <si>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</si>
  <si>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</si>
  <si>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</si>
  <si>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</si>
  <si>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</si>
  <si>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</si>
  <si>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</si>
  <si>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</si>
  <si>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</si>
  <si>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</si>
  <si>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</si>
  <si>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</si>
  <si>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</si>
  <si>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</si>
  <si>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</si>
  <si>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</si>
  <si>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</si>
  <si>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</si>
  <si>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</si>
  <si>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</si>
  <si>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</si>
  <si>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</si>
  <si>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</si>
  <si>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</si>
  <si>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</si>
  <si>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</si>
  <si>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</si>
  <si>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</si>
  <si>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</si>
  <si>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</si>
  <si>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</si>
  <si>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</si>
  <si>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</si>
  <si>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</si>
  <si>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</si>
  <si>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</si>
  <si>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</si>
  <si>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</si>
  <si>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</si>
  <si>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</si>
  <si>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</si>
  <si>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</si>
  <si>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</si>
  <si>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</si>
  <si>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</si>
  <si>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</si>
  <si>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</si>
  <si>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</si>
  <si>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</si>
  <si>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</si>
  <si>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</si>
  <si>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</si>
  <si>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</si>
  <si>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</si>
  <si>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</si>
  <si>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</si>
  <si>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</si>
  <si>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</si>
  <si>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</si>
  <si>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</si>
  <si>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</si>
  <si>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</si>
  <si>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</si>
  <si>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</si>
  <si>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</si>
  <si>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</si>
  <si>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</si>
  <si>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</si>
  <si>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</si>
  <si>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</si>
  <si>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</si>
  <si>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</si>
  <si>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</si>
  <si>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</si>
  <si>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</si>
  <si>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</si>
  <si>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</si>
  <si>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</si>
  <si>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</si>
  <si>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</si>
  <si>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</si>
  <si>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</si>
  <si>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</si>
  <si>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</si>
  <si>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</si>
  <si>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</si>
  <si>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</si>
  <si>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</si>
  <si>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</si>
  <si>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</si>
  <si>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</si>
  <si>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</si>
  <si>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</si>
  <si>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</si>
  <si>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</si>
  <si>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</si>
  <si>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</si>
  <si>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</si>
  <si>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</si>
  <si>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</si>
  <si>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</si>
  <si>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</si>
  <si>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</si>
  <si>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</si>
  <si>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</si>
  <si>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</si>
  <si>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</si>
  <si>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</si>
  <si>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</si>
  <si>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</si>
  <si>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</si>
  <si>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</si>
  <si>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</si>
  <si>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</si>
  <si>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</si>
  <si>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</si>
  <si>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</si>
  <si>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</si>
  <si>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</si>
  <si>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</si>
  <si>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</si>
  <si>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</si>
  <si>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</si>
  <si>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</si>
  <si>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</si>
  <si>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</si>
  <si>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</si>
  <si>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</si>
  <si>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</si>
  <si>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</si>
  <si>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</si>
  <si>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</si>
  <si>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</si>
  <si>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</si>
  <si>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</si>
  <si>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</si>
  <si>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</si>
  <si>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</si>
  <si>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</si>
  <si>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</si>
  <si>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</si>
  <si>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</si>
  <si>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</si>
  <si>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</si>
  <si>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</si>
  <si>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</si>
  <si>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</si>
  <si>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</si>
  <si>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</si>
  <si>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</si>
  <si>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</si>
  <si>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</si>
  <si>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</si>
  <si>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</si>
  <si>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</si>
  <si>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</si>
  <si>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</si>
  <si>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</si>
  <si>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</si>
  <si>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</si>
  <si>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</si>
  <si>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</si>
  <si>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</si>
  <si>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</si>
  <si>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</si>
  <si>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</si>
  <si>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</si>
  <si>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</si>
  <si>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</si>
  <si>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</si>
  <si>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</si>
  <si>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</si>
  <si>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</si>
  <si>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</si>
  <si>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</si>
  <si>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</si>
  <si>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</si>
  <si>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</si>
  <si>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</si>
  <si>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</si>
  <si>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</si>
  <si>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</si>
  <si>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</si>
  <si>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</si>
  <si>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</si>
  <si>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</si>
  <si>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</si>
  <si>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</si>
  <si>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</si>
  <si>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</si>
  <si>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</si>
  <si>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</si>
  <si>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</si>
  <si>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</si>
  <si>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</si>
  <si>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</si>
  <si>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</si>
  <si>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</si>
  <si>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</si>
  <si>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</si>
  <si>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</si>
  <si>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</si>
  <si>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</si>
  <si>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</si>
  <si>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</si>
  <si>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</si>
  <si>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</si>
  <si>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</si>
  <si>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</si>
  <si>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</si>
  <si>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</si>
  <si>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</si>
  <si>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</si>
  <si>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</si>
  <si>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</si>
  <si>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</si>
  <si>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</si>
  <si>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</si>
  <si>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</si>
  <si>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</si>
  <si>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</si>
  <si>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</si>
  <si>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</si>
  <si>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</si>
  <si>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</si>
  <si>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</si>
  <si>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</si>
  <si>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</si>
  <si>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</si>
  <si>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</si>
  <si>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</si>
  <si>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</si>
  <si>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</si>
  <si>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</si>
  <si>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</si>
  <si>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</si>
  <si>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</si>
  <si>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</si>
  <si>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</si>
  <si>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</si>
  <si>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</si>
  <si>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</si>
  <si>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</si>
  <si>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</si>
  <si>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</si>
  <si>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</si>
  <si>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</si>
  <si>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</si>
  <si>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</si>
  <si>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</si>
  <si>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</si>
  <si>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</si>
  <si>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</si>
  <si>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</si>
  <si>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</si>
  <si>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</si>
  <si>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</si>
  <si>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</si>
  <si>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</si>
  <si>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</si>
  <si>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</si>
  <si>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</si>
  <si>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</si>
  <si>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</si>
  <si>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</si>
  <si>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</si>
  <si>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</si>
  <si>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</si>
  <si>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</si>
  <si>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</si>
  <si>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</si>
  <si>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</si>
  <si>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</si>
  <si>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</si>
  <si>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</si>
  <si>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</si>
  <si>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</si>
  <si>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</si>
  <si>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</si>
  <si>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</si>
  <si>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</si>
  <si>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</si>
  <si>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</si>
  <si>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</si>
  <si>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</si>
  <si>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</si>
  <si>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</si>
  <si>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</si>
  <si>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</si>
  <si>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</si>
  <si>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</si>
  <si>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</si>
  <si>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</si>
  <si>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</si>
  <si>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</si>
  <si>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</si>
  <si>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</si>
  <si>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</si>
  <si>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</si>
  <si>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</si>
  <si>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</si>
  <si>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</si>
  <si>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</si>
  <si>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</si>
  <si>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</si>
  <si>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</si>
  <si>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</si>
  <si>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</si>
  <si>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</si>
  <si>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</si>
  <si>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</si>
  <si>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</si>
  <si>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</si>
  <si>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</si>
  <si>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</si>
  <si>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</si>
  <si>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</si>
  <si>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</si>
  <si>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</si>
  <si>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</si>
  <si>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</si>
  <si>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</si>
  <si>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</si>
  <si>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</si>
  <si>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</si>
  <si>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</si>
  <si>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</si>
  <si>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</si>
  <si>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</si>
  <si>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</si>
  <si>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</si>
  <si>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</si>
  <si>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</si>
  <si>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</si>
  <si>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</si>
  <si>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</si>
  <si>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</si>
  <si>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</si>
  <si>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</si>
  <si>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</si>
  <si>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</si>
  <si>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</si>
  <si>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</si>
  <si>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</si>
  <si>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</si>
  <si>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</si>
  <si>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</si>
  <si>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</si>
  <si>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</si>
  <si>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</si>
  <si>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</si>
  <si>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</si>
  <si>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</si>
  <si>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</si>
  <si>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</si>
  <si>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</si>
  <si>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</si>
  <si>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</si>
  <si>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</si>
  <si>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</si>
  <si>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</si>
  <si>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</si>
  <si>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</si>
  <si>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</si>
  <si>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</si>
  <si>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</si>
  <si>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</si>
  <si>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</si>
  <si>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</si>
  <si>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</si>
  <si>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</si>
  <si>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</si>
  <si>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</si>
  <si>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</si>
  <si>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</si>
  <si>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</si>
  <si>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</si>
  <si>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</si>
  <si>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</si>
  <si>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</si>
  <si>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</si>
  <si>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</si>
  <si>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</si>
  <si>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</si>
  <si>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</si>
  <si>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</si>
  <si>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</si>
  <si>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</si>
  <si>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</si>
  <si>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</si>
  <si>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</si>
  <si>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</si>
  <si>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</si>
  <si>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</si>
  <si>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</si>
  <si>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</si>
  <si>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</si>
  <si>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</si>
  <si>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</si>
  <si>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</si>
  <si>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</si>
  <si>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</si>
  <si>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</si>
  <si>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</si>
  <si>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</si>
  <si>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</si>
  <si>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</si>
  <si>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</si>
  <si>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</si>
  <si>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</si>
  <si>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</si>
  <si>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</si>
  <si>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</si>
  <si>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</si>
  <si>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</si>
  <si>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</si>
  <si>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</si>
  <si>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</si>
  <si>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</si>
  <si>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</si>
  <si>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</si>
  <si>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</si>
  <si>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</si>
  <si>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</si>
  <si>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</si>
  <si>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</si>
  <si>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</si>
  <si>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</si>
  <si>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</si>
  <si>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</si>
  <si>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</si>
  <si>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</si>
  <si>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</si>
  <si>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</si>
  <si>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</si>
  <si>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</si>
  <si>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</si>
  <si>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</si>
  <si>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</si>
  <si>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</si>
  <si>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</si>
  <si>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</si>
  <si>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</si>
  <si>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</si>
  <si>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</si>
  <si>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</si>
  <si>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</si>
  <si>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</si>
  <si>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</si>
  <si>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</si>
  <si>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</si>
  <si>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</si>
  <si>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</si>
  <si>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</si>
  <si>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</si>
  <si>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</si>
  <si>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</si>
  <si>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</si>
  <si>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</si>
  <si>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</si>
  <si>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</si>
  <si>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</si>
  <si>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</si>
  <si>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</si>
  <si>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</si>
  <si>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</si>
  <si>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</si>
  <si>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</si>
  <si>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</si>
  <si>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</si>
  <si>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</si>
  <si>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</si>
  <si>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</si>
  <si>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</si>
  <si>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</si>
  <si>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</si>
  <si>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</si>
  <si>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</si>
  <si>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</si>
  <si>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</si>
  <si>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</si>
  <si>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</si>
  <si>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</si>
  <si>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</si>
  <si>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</si>
  <si>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</si>
  <si>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</si>
  <si>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</si>
  <si>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</si>
  <si>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</si>
  <si>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</si>
  <si>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</si>
  <si>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</si>
  <si>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</si>
  <si>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</si>
  <si>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</si>
  <si>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</si>
  <si>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</si>
  <si>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</si>
  <si>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</si>
  <si>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</si>
  <si>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</si>
  <si>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</si>
  <si>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</si>
  <si>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</si>
  <si>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</si>
  <si>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</si>
  <si>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</si>
  <si>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</si>
  <si>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</si>
  <si>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</si>
  <si>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</si>
  <si>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</si>
  <si>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</si>
  <si>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</si>
  <si>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</si>
  <si>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</si>
  <si>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</si>
  <si>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</si>
  <si>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</si>
  <si>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</si>
  <si>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</si>
  <si>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</si>
  <si>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</si>
  <si>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</si>
  <si>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</si>
  <si>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</si>
  <si>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</si>
  <si>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</si>
  <si>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</si>
  <si>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</si>
  <si>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</si>
  <si>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</si>
  <si>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</si>
  <si>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</si>
  <si>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</si>
  <si>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</si>
  <si>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</si>
  <si>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</si>
  <si>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</si>
  <si>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</si>
  <si>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</si>
  <si>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</si>
  <si>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</si>
  <si>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</si>
  <si>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</si>
  <si>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</si>
  <si>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</si>
  <si>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</si>
  <si>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</si>
  <si>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</si>
  <si>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</si>
  <si>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</si>
  <si>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</si>
  <si>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</si>
  <si>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</si>
  <si>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</si>
  <si>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</si>
  <si>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</si>
  <si>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</si>
  <si>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</si>
  <si>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</si>
  <si>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</si>
  <si>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</si>
  <si>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</si>
  <si>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</si>
  <si>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</si>
  <si>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</si>
  <si>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</si>
  <si>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</si>
  <si>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</si>
  <si>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</si>
  <si>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</si>
  <si>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</si>
  <si>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</si>
  <si>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</si>
  <si>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</si>
  <si>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</si>
  <si>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</si>
  <si>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</si>
  <si>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</si>
  <si>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</si>
  <si>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</si>
  <si>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</si>
  <si>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</si>
  <si>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</si>
  <si>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</si>
  <si>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</si>
  <si>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</si>
  <si>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</si>
  <si>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</si>
  <si>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</si>
  <si>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</si>
  <si>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</si>
  <si>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</si>
  <si>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</si>
  <si>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</si>
  <si>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</si>
  <si>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</si>
  <si>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</si>
  <si>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</si>
  <si>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</si>
  <si>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</si>
  <si>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</si>
  <si>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</si>
  <si>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</si>
  <si>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</si>
  <si>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</si>
  <si>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</si>
  <si>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</si>
  <si>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</si>
  <si>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</si>
  <si>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</si>
  <si>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</si>
  <si>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</si>
  <si>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</si>
  <si>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</si>
  <si>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</si>
  <si>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</si>
  <si>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</si>
  <si>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</si>
  <si>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</si>
  <si>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</si>
  <si>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</si>
  <si>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</si>
  <si>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</si>
  <si>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</si>
  <si>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</si>
  <si>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</si>
  <si>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</si>
  <si>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</si>
  <si>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</si>
  <si>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</si>
  <si>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</si>
  <si>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</si>
  <si>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</si>
  <si>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</si>
  <si>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</si>
  <si>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</si>
  <si>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</si>
  <si>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</si>
  <si>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</si>
  <si>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</si>
  <si>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</si>
  <si>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</si>
  <si>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</si>
  <si>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</si>
  <si>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</si>
  <si>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</si>
  <si>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</si>
  <si>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</si>
  <si>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</si>
  <si>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</si>
  <si>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</si>
  <si>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</si>
  <si>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</si>
  <si>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</si>
  <si>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</si>
  <si>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</si>
  <si>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</si>
  <si>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</si>
  <si>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</si>
  <si>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</si>
  <si>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</si>
  <si>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</si>
  <si>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</si>
  <si>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</si>
  <si>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</si>
  <si>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</si>
  <si>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</si>
  <si>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</si>
  <si>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</si>
  <si>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</si>
  <si>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</si>
  <si>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</si>
  <si>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</si>
  <si>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</si>
  <si>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</si>
  <si>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</si>
  <si>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</si>
  <si>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</si>
  <si>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</si>
  <si>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</si>
  <si>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</si>
  <si>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</si>
  <si>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</si>
  <si>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</si>
  <si>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</si>
  <si>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</si>
  <si>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</si>
  <si>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</si>
  <si>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</si>
  <si>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</si>
  <si>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</si>
  <si>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</si>
  <si>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</si>
  <si>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</si>
  <si>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</si>
  <si>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</si>
  <si>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</si>
  <si>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</si>
  <si>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</si>
  <si>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</si>
  <si>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</si>
  <si>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</si>
  <si>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</si>
  <si>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</si>
  <si>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</si>
  <si>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</si>
  <si>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</si>
  <si>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</si>
  <si>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</si>
  <si>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</si>
  <si>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</si>
  <si>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</si>
  <si>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</si>
  <si>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</si>
  <si>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</si>
  <si>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</si>
  <si>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</si>
  <si>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</si>
  <si>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</si>
  <si>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</si>
  <si>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</si>
  <si>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</si>
  <si>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</si>
  <si>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</si>
  <si>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</si>
  <si>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</si>
  <si>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</si>
  <si>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</si>
  <si>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</si>
  <si>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</si>
  <si>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</si>
  <si>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</si>
  <si>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</si>
  <si>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</si>
  <si>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</si>
  <si>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</si>
  <si>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</si>
  <si>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</si>
  <si>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</si>
  <si>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</si>
  <si>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</si>
  <si>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</si>
  <si>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</si>
  <si>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</si>
  <si>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</si>
  <si>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</si>
  <si>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</si>
  <si>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</si>
  <si>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</si>
  <si>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</si>
  <si>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</si>
  <si>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</si>
  <si>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</si>
  <si>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</si>
  <si>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</si>
  <si>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</si>
  <si>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</si>
  <si>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</si>
  <si>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</si>
  <si>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</si>
  <si>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</si>
  <si>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</si>
  <si>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</si>
  <si>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</si>
  <si>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</si>
  <si>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</si>
  <si>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</si>
  <si>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</si>
  <si>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</si>
  <si>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</si>
  <si>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</si>
  <si>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</si>
  <si>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</si>
  <si>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</si>
  <si>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</si>
  <si>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</si>
  <si>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</si>
  <si>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</si>
  <si>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</si>
  <si>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</si>
  <si>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</si>
  <si>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</si>
  <si>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</si>
  <si>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</si>
  <si>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</si>
  <si>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</si>
  <si>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</si>
  <si>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</si>
  <si>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</si>
  <si>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</si>
  <si>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</si>
  <si>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</si>
  <si>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</si>
  <si>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</si>
  <si>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</si>
  <si>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</si>
  <si>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</si>
  <si>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</si>
  <si>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</si>
  <si>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</si>
  <si>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</si>
  <si>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</si>
  <si>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</si>
  <si>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</si>
  <si>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</si>
  <si>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</si>
  <si>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</si>
  <si>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</si>
  <si>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</si>
  <si>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</si>
  <si>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</si>
  <si>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</si>
  <si>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</si>
  <si>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</si>
  <si>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</si>
  <si>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</si>
  <si>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</si>
  <si>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</si>
  <si>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</si>
  <si>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</si>
  <si>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</si>
  <si>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</si>
  <si>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</si>
  <si>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</si>
  <si>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</si>
  <si>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</si>
  <si>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</si>
  <si>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</si>
  <si>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</si>
  <si>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</si>
  <si>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</si>
  <si>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</si>
  <si>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</si>
  <si>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</si>
  <si>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</si>
  <si>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</si>
  <si>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</si>
  <si>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</si>
  <si>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</si>
  <si>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</si>
  <si>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</si>
  <si>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</si>
  <si>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</si>
  <si>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</si>
  <si>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</si>
  <si>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</si>
  <si>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</si>
  <si>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</si>
  <si>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</si>
  <si>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</si>
  <si>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</si>
  <si>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</si>
  <si>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</si>
  <si>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</si>
  <si>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</si>
  <si>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</si>
  <si>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</si>
  <si>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</si>
  <si>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</si>
  <si>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</si>
  <si>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</si>
  <si>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</si>
  <si>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</si>
  <si>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</si>
  <si>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</si>
  <si>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</si>
  <si>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</si>
  <si>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</si>
  <si>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</si>
  <si>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</si>
  <si>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</si>
  <si>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</si>
  <si>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</si>
  <si>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</si>
  <si>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</si>
  <si>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</si>
  <si>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</si>
  <si>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</si>
  <si>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</si>
  <si>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</si>
  <si>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</si>
  <si>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</si>
  <si>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</si>
  <si>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</si>
  <si>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</si>
  <si>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</si>
  <si>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</si>
  <si>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</si>
  <si>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</si>
  <si>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</si>
  <si>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</si>
  <si>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</si>
  <si>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</si>
  <si>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</si>
  <si>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</si>
  <si>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</si>
  <si>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</si>
  <si>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</si>
  <si>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</si>
  <si>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</si>
  <si>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</si>
  <si>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</si>
  <si>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</si>
  <si>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</si>
  <si>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</si>
  <si>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</si>
  <si>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</si>
  <si>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</si>
  <si>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</si>
  <si>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</si>
  <si>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</si>
  <si>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</si>
  <si>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</si>
  <si>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</si>
  <si>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</si>
  <si>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</si>
  <si>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</si>
  <si>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</si>
  <si>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</si>
  <si>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</si>
  <si>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</si>
  <si>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</si>
  <si>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</si>
  <si>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</si>
  <si>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</si>
  <si>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</si>
  <si>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</si>
  <si>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</si>
  <si>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</si>
  <si>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</si>
  <si>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</si>
  <si>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</si>
  <si>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</si>
  <si>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</si>
  <si>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</si>
  <si>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</si>
  <si>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</si>
  <si>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</si>
  <si>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</si>
  <si>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</si>
  <si>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</si>
  <si>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</si>
  <si>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</si>
  <si>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</si>
  <si>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</si>
  <si>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</si>
  <si>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</si>
  <si>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</si>
  <si>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</si>
  <si>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</si>
  <si>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</si>
  <si>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</si>
  <si>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</si>
  <si>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</si>
  <si>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</si>
  <si>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</si>
  <si>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</si>
  <si>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</si>
  <si>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</si>
  <si>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</si>
  <si>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</si>
  <si>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</si>
  <si>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</si>
  <si>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</si>
  <si>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</si>
  <si>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</si>
  <si>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</si>
  <si>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</si>
  <si>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</si>
  <si>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</si>
  <si>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</si>
  <si>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</si>
  <si>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</si>
  <si>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</si>
  <si>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</si>
  <si>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</si>
  <si>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</si>
  <si>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</si>
  <si>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</si>
  <si>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</si>
  <si>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</si>
  <si>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</si>
  <si>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</si>
  <si>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</si>
  <si>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</si>
  <si>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</si>
  <si>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</si>
  <si>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</si>
  <si>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</si>
  <si>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</si>
  <si>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</si>
  <si>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</si>
  <si>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</si>
  <si>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</si>
  <si>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</si>
  <si>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</si>
  <si>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</si>
  <si>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</si>
  <si>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</si>
  <si>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</si>
  <si>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</si>
  <si>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</si>
  <si>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</si>
  <si>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</si>
  <si>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</si>
  <si>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</si>
  <si>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</si>
  <si>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</si>
  <si>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</si>
  <si>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</si>
  <si>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</si>
  <si>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</si>
  <si>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</si>
  <si>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</si>
  <si>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</si>
  <si>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</si>
  <si>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</si>
  <si>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</si>
  <si>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</si>
  <si>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</si>
  <si>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</si>
  <si>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</si>
  <si>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</si>
  <si>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</si>
  <si>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</si>
  <si>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</si>
  <si>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</si>
  <si>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</si>
  <si>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</si>
  <si>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</si>
  <si>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</si>
  <si>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</si>
  <si>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</si>
  <si>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</si>
  <si>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</si>
  <si>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</si>
  <si>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</si>
  <si>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</si>
  <si>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</si>
  <si>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</si>
  <si>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</si>
  <si>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</si>
  <si>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</si>
  <si>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</si>
  <si>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</si>
  <si>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</si>
  <si>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</si>
  <si>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</si>
  <si>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</si>
  <si>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</si>
  <si>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</si>
  <si>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</si>
  <si>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</si>
  <si>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</si>
  <si>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</si>
  <si>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</si>
  <si>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</si>
  <si>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</si>
  <si>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</si>
  <si>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</si>
  <si>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</si>
  <si>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</si>
  <si>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</si>
  <si>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</si>
  <si>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</si>
  <si>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</si>
  <si>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</si>
  <si>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</si>
  <si>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</si>
  <si>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</si>
  <si>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</si>
  <si>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</si>
  <si>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</si>
  <si>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</si>
  <si>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</si>
  <si>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</si>
  <si>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</si>
  <si>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</si>
  <si>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</si>
  <si>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</si>
  <si>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</si>
  <si>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</si>
  <si>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</si>
  <si>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</si>
  <si>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</si>
  <si>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</si>
  <si>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</si>
  <si>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</si>
  <si>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</si>
  <si>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</si>
  <si>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</si>
  <si>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</si>
  <si>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</si>
  <si>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</si>
  <si>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</si>
  <si>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</si>
  <si>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</si>
  <si>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</si>
  <si>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</si>
  <si>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</si>
  <si>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</si>
  <si>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</si>
  <si>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</si>
  <si>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</si>
  <si>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</si>
  <si>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</si>
  <si>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</si>
  <si>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</si>
  <si>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</si>
  <si>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</si>
  <si>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</si>
  <si>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</si>
  <si>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</si>
  <si>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</si>
  <si>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</si>
  <si>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</si>
  <si>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</si>
  <si>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</si>
  <si>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</si>
  <si>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</si>
  <si>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</si>
  <si>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</si>
  <si>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</si>
  <si>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</si>
  <si>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</si>
  <si>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</si>
  <si>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</si>
  <si>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</si>
  <si>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</si>
  <si>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</si>
  <si>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</si>
  <si>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</si>
  <si>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</si>
  <si>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</si>
  <si>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</si>
  <si>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</si>
  <si>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</si>
  <si>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</si>
  <si>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</si>
  <si>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</si>
  <si>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</si>
  <si>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</si>
  <si>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</si>
  <si>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</si>
  <si>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</si>
  <si>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</si>
  <si>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</si>
  <si>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</si>
  <si>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</si>
  <si>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</si>
  <si>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</si>
  <si>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</si>
  <si>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</si>
  <si>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</si>
  <si>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</si>
  <si>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</si>
  <si>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</si>
  <si>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</si>
  <si>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</si>
  <si>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</si>
  <si>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</si>
  <si>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</si>
  <si>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</si>
  <si>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</si>
  <si>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</si>
  <si>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</si>
  <si>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</si>
  <si>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</si>
  <si>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</si>
  <si>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</si>
  <si>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</si>
  <si>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</si>
  <si>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</si>
  <si>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</si>
  <si>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</si>
  <si>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</si>
  <si>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</si>
  <si>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</si>
  <si>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</si>
  <si>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</si>
  <si>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</si>
  <si>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</si>
  <si>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</si>
  <si>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</si>
  <si>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</si>
  <si>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</si>
  <si>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</si>
  <si>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</si>
  <si>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</si>
  <si>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</si>
  <si>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</si>
  <si>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</si>
  <si>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</si>
  <si>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</si>
  <si>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</si>
  <si>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</si>
  <si>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</si>
  <si>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</si>
  <si>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</si>
  <si>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</si>
  <si>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</si>
  <si>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</si>
  <si>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</si>
  <si>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</si>
  <si>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</si>
  <si>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</si>
  <si>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</si>
  <si>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</si>
  <si>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</si>
  <si>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</si>
  <si>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</si>
  <si>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</si>
  <si>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</si>
  <si>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</si>
  <si>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</si>
  <si>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</si>
  <si>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</si>
  <si>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</si>
  <si>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</si>
  <si>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</si>
  <si>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</si>
  <si>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</si>
  <si>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</si>
  <si>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</si>
  <si>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</si>
  <si>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</si>
  <si>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</si>
  <si>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</si>
  <si>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</si>
  <si>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</si>
  <si>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</si>
  <si>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</si>
  <si>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</si>
  <si>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</si>
  <si>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</si>
  <si>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</si>
  <si>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</si>
  <si>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</si>
  <si>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</si>
  <si>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</si>
  <si>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</si>
  <si>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</si>
  <si>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</si>
  <si>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</si>
  <si>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</si>
  <si>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</si>
  <si>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</si>
  <si>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</si>
  <si>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</si>
  <si>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</si>
  <si>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</si>
  <si>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</si>
  <si>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</si>
  <si>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</si>
  <si>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</si>
  <si>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</si>
  <si>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</si>
  <si>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</si>
  <si>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</si>
  <si>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</si>
  <si>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</si>
  <si>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</si>
  <si>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</si>
  <si>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</si>
  <si>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</si>
  <si>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</si>
  <si>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</si>
  <si>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</si>
  <si>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</si>
  <si>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</si>
  <si>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</si>
  <si>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</si>
  <si>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</si>
  <si>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</si>
  <si>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</si>
  <si>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</si>
  <si>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</si>
  <si>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</si>
  <si>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</si>
  <si>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</si>
  <si>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</si>
  <si>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</si>
  <si>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</si>
  <si>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</si>
  <si>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</si>
  <si>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</si>
  <si>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</si>
  <si>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</si>
  <si>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</si>
  <si>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</si>
  <si>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</si>
  <si>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</si>
  <si>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</si>
  <si>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</si>
  <si>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</si>
  <si>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</si>
  <si>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</si>
  <si>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</si>
  <si>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</si>
  <si>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</si>
  <si>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</si>
  <si>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</si>
  <si>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</si>
  <si>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</si>
  <si>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</si>
  <si>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</si>
  <si>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</si>
  <si>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</si>
  <si>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</si>
  <si>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</si>
  <si>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</si>
  <si>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</si>
  <si>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</si>
  <si>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</si>
  <si>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</si>
  <si>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</si>
  <si>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</si>
  <si>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</si>
  <si>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</si>
  <si>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</si>
  <si>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</si>
  <si>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</si>
  <si>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</si>
  <si>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</si>
  <si>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</si>
  <si>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</si>
  <si>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</si>
  <si>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</si>
  <si>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</si>
  <si>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</si>
  <si>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</si>
  <si>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</si>
  <si>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</si>
  <si>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</si>
  <si>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</si>
  <si>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</si>
  <si>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</si>
  <si>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</si>
  <si>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</si>
  <si>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</si>
  <si>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</si>
  <si>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</si>
  <si>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</si>
  <si>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</si>
  <si>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</si>
  <si>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</si>
  <si>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</si>
  <si>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</si>
  <si>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</si>
  <si>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</si>
  <si>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</si>
  <si>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</si>
  <si>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</si>
  <si>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</si>
  <si>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</si>
  <si>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</si>
  <si>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</si>
  <si>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</si>
  <si>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</si>
  <si>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</si>
  <si>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</si>
  <si>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</si>
  <si>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</si>
  <si>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</si>
  <si>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</si>
  <si>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</si>
  <si>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</si>
  <si>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</si>
  <si>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</si>
  <si>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</si>
  <si>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</si>
  <si>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</si>
  <si>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</si>
  <si>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</si>
  <si>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</si>
  <si>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</si>
  <si>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</si>
  <si>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</si>
  <si>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</si>
  <si>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</si>
  <si>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</si>
  <si>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</si>
  <si>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</si>
  <si>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</si>
  <si>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</si>
  <si>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</si>
  <si>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</si>
  <si>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</si>
  <si>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</si>
  <si>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</si>
  <si>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</si>
  <si>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</si>
  <si>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</si>
  <si>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</si>
  <si>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</si>
  <si>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</si>
  <si>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</si>
  <si>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</si>
  <si>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</si>
  <si>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</si>
  <si>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</si>
  <si>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</si>
  <si>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</si>
  <si>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</si>
  <si>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</si>
  <si>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</si>
  <si>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</si>
  <si>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</si>
  <si>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</si>
  <si>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</si>
  <si>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</si>
  <si>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</si>
  <si>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</si>
  <si>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</si>
  <si>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</si>
  <si>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</si>
  <si>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</si>
  <si>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</si>
  <si>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</si>
  <si>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</si>
  <si>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</si>
  <si>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</si>
  <si>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</si>
  <si>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</si>
  <si>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</si>
  <si>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</si>
  <si>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</si>
  <si>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</si>
  <si>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</si>
  <si>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</si>
  <si>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</si>
  <si>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</si>
  <si>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</si>
  <si>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</si>
  <si>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</si>
  <si>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</si>
  <si>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</si>
  <si>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</si>
  <si>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</si>
  <si>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</si>
  <si>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</si>
  <si>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</si>
  <si>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</si>
  <si>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</si>
  <si>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</si>
  <si>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</si>
  <si>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</si>
  <si>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</si>
  <si>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</si>
  <si>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</si>
  <si>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</si>
  <si>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</si>
  <si>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</si>
  <si>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</si>
  <si>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</si>
  <si>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</si>
  <si>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</si>
  <si>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</si>
  <si>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</si>
  <si>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</si>
  <si>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</si>
  <si>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</si>
  <si>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</si>
  <si>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</si>
  <si>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</si>
  <si>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</si>
  <si>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</si>
  <si>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</si>
  <si>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</si>
  <si>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</si>
  <si>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</si>
  <si>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</si>
  <si>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</si>
  <si>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</si>
  <si>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</si>
  <si>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</si>
  <si>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</si>
  <si>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</si>
  <si>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</si>
  <si>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</si>
  <si>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</si>
  <si>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</si>
  <si>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</si>
  <si>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</si>
  <si>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</si>
  <si>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</si>
  <si>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</si>
  <si>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</si>
  <si>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</si>
  <si>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</si>
  <si>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</si>
  <si>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</si>
  <si>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</si>
  <si>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</si>
  <si>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</si>
  <si>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</si>
  <si>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</si>
  <si>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</si>
  <si>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</si>
  <si>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</si>
  <si>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</si>
  <si>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</si>
  <si>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</si>
  <si>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</si>
  <si>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</si>
  <si>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</si>
  <si>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</si>
  <si>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</si>
  <si>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</si>
  <si>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</si>
  <si>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</si>
  <si>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</si>
  <si>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</si>
  <si>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</si>
  <si>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</si>
  <si>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</si>
  <si>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</si>
  <si>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</si>
  <si>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</si>
  <si>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</si>
  <si>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</si>
  <si>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</si>
  <si>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</si>
  <si>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</si>
  <si>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</si>
  <si>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</si>
  <si>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</si>
  <si>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</si>
  <si>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</si>
  <si>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</si>
  <si>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</si>
  <si>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</si>
  <si>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</si>
  <si>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</si>
  <si>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</si>
  <si>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</si>
  <si>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</si>
  <si>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</si>
  <si>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</si>
  <si>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</si>
  <si>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</si>
  <si>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</si>
  <si>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</si>
  <si>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</si>
  <si>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</si>
  <si>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</si>
  <si>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</si>
  <si>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</si>
  <si>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</si>
  <si>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</si>
  <si>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</si>
  <si>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</si>
  <si>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</si>
  <si>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</si>
  <si>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</si>
  <si>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</si>
  <si>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</si>
  <si>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</si>
  <si>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</si>
  <si>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</si>
  <si>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</si>
  <si>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</si>
  <si>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</si>
  <si>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</si>
  <si>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</si>
  <si>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</si>
  <si>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</si>
  <si>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</si>
  <si>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</si>
  <si>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</si>
  <si>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</si>
  <si>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</si>
  <si>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</si>
  <si>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</si>
  <si>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</si>
  <si>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</si>
  <si>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</si>
  <si>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</si>
  <si>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</si>
  <si>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</si>
  <si>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</si>
  <si>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</si>
  <si>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</si>
  <si>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</si>
  <si>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</si>
  <si>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</si>
  <si>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</si>
  <si>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</si>
  <si>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</si>
  <si>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</si>
  <si>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</si>
  <si>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</si>
  <si>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</si>
  <si>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</si>
  <si>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</si>
  <si>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</si>
  <si>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</si>
  <si>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</si>
  <si>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</si>
  <si>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</si>
  <si>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</si>
  <si>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</si>
  <si>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</si>
  <si>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</si>
  <si>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</si>
  <si>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</si>
  <si>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</si>
  <si>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</si>
  <si>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</si>
  <si>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</si>
  <si>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</si>
  <si>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</si>
  <si>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</si>
  <si>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</si>
  <si>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</si>
  <si>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</si>
  <si>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</si>
  <si>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</si>
  <si>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</si>
  <si>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</si>
  <si>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</si>
  <si>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</si>
  <si>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</si>
  <si>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</si>
  <si>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</si>
  <si>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</si>
  <si>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</si>
  <si>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</si>
  <si>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</si>
  <si>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</si>
  <si>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</si>
  <si>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</si>
  <si>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</si>
  <si>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</si>
  <si>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</si>
  <si>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</si>
  <si>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</si>
  <si>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</si>
  <si>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</si>
  <si>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</si>
  <si>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</si>
  <si>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</si>
  <si>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</si>
  <si>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</si>
  <si>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</si>
  <si>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</si>
  <si>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</si>
  <si>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</si>
  <si>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</si>
  <si>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</si>
  <si>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</si>
  <si>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</si>
  <si>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</si>
  <si>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</si>
  <si>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</si>
  <si>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</si>
  <si>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</si>
  <si>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</si>
  <si>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</si>
  <si>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</si>
  <si>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</si>
  <si>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</si>
  <si>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</si>
  <si>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</si>
  <si>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</si>
  <si>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</si>
  <si>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</si>
  <si>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</si>
  <si>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</si>
  <si>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</si>
  <si>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</si>
  <si>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</si>
  <si>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</si>
  <si>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</si>
  <si>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</si>
  <si>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</si>
  <si>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</si>
  <si>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</si>
  <si>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</si>
  <si>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</si>
  <si>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</si>
  <si>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</si>
  <si>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</si>
  <si>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</si>
  <si>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</si>
  <si>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</si>
  <si>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</si>
  <si>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</si>
  <si>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</si>
  <si>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</si>
  <si>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</si>
  <si>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</si>
  <si>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</si>
  <si>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</si>
  <si>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</si>
  <si>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</si>
  <si>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</si>
  <si>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</si>
  <si>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</si>
  <si>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</si>
  <si>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</si>
  <si>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</si>
  <si>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</si>
  <si>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</si>
  <si>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</si>
  <si>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</si>
  <si>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</si>
  <si>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</si>
  <si>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</si>
  <si>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</si>
  <si>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</si>
  <si>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</si>
  <si>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</si>
  <si>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</si>
  <si>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</si>
  <si>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</si>
  <si>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</si>
  <si>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</si>
  <si>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</si>
  <si>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</si>
  <si>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</si>
  <si>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</si>
  <si>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</si>
  <si>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</si>
  <si>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</si>
  <si>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</si>
  <si>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</si>
  <si>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</si>
  <si>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</si>
  <si>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</si>
  <si>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</si>
  <si>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</si>
  <si>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</si>
  <si>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</si>
  <si>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</si>
  <si>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</si>
  <si>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</si>
  <si>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</si>
  <si>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</si>
  <si>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</si>
  <si>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</si>
  <si>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</si>
  <si>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</si>
  <si>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</si>
  <si>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</si>
  <si>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</si>
  <si>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</si>
  <si>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</si>
  <si>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</si>
  <si>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</si>
  <si>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</si>
  <si>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</si>
  <si>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</si>
  <si>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</si>
  <si>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</si>
  <si>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</si>
  <si>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</si>
  <si>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</si>
  <si>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</si>
  <si>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</si>
  <si>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</si>
  <si>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</si>
  <si>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</si>
  <si>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</si>
  <si>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</si>
  <si>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</si>
  <si>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</si>
  <si>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</si>
  <si>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</si>
  <si>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</si>
  <si>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</si>
  <si>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</si>
  <si>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</si>
  <si>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</si>
  <si>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</si>
  <si>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</si>
  <si>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</si>
  <si>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</si>
  <si>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</si>
  <si>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</si>
  <si>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</si>
  <si>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</si>
  <si>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</si>
  <si>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</si>
  <si>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</si>
  <si>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</si>
  <si>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</si>
  <si>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</si>
  <si>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</si>
  <si>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</si>
  <si>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</si>
  <si>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</si>
  <si>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</si>
  <si>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</si>
  <si>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</si>
  <si>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</si>
  <si>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</si>
  <si>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</si>
  <si>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</si>
  <si>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</si>
  <si>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</si>
  <si>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</si>
  <si>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</si>
  <si>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</si>
  <si>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</si>
  <si>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</si>
  <si>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</si>
  <si>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</si>
  <si>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</si>
  <si>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</si>
  <si>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</si>
  <si>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</si>
  <si>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</si>
  <si>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</si>
  <si>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</si>
  <si>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</si>
  <si>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</si>
  <si>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</si>
  <si>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</si>
  <si>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</si>
  <si>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</si>
  <si>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</si>
  <si>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</si>
  <si>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</si>
  <si>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</si>
  <si>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</si>
  <si>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</si>
  <si>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</si>
  <si>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</si>
  <si>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</si>
  <si>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</si>
  <si>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</si>
  <si>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</si>
  <si>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</si>
  <si>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</si>
  <si>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</si>
  <si>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</si>
  <si>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</si>
  <si>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</si>
  <si>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</si>
  <si>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</si>
  <si>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</si>
  <si>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</si>
  <si>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</si>
  <si>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</si>
  <si>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</si>
  <si>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</si>
  <si>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</si>
  <si>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</si>
  <si>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</si>
  <si>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</si>
  <si>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</si>
  <si>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</si>
  <si>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</si>
  <si>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</si>
  <si>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</si>
  <si>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</si>
  <si>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</si>
  <si>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</si>
  <si>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</si>
  <si>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</si>
  <si>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</si>
  <si>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</si>
  <si>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</si>
  <si>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</si>
  <si>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</si>
  <si>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</si>
  <si>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</si>
  <si>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</si>
  <si>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</si>
  <si>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</si>
  <si>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</si>
  <si>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</si>
  <si>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</si>
  <si>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</si>
  <si>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</si>
  <si>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</si>
  <si>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</si>
  <si>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</si>
  <si>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</si>
  <si>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</si>
  <si>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</si>
  <si>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</si>
  <si>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</si>
  <si>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</si>
  <si>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</si>
  <si>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</si>
  <si>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</si>
  <si>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</si>
  <si>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</si>
  <si>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</si>
  <si>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</si>
  <si>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</si>
  <si>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</si>
  <si>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</si>
  <si>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</si>
  <si>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</si>
  <si>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</si>
  <si>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</si>
  <si>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</si>
  <si>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</si>
  <si>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</si>
  <si>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</si>
  <si>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</si>
  <si>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</si>
  <si>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</si>
  <si>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</si>
  <si>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</si>
  <si>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</si>
  <si>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</si>
  <si>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</si>
  <si>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</si>
  <si>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</si>
  <si>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</si>
  <si>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</si>
  <si>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</si>
  <si>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</si>
  <si>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</si>
  <si>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</si>
  <si>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</si>
  <si>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</si>
  <si>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</si>
  <si>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</si>
  <si>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</si>
  <si>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</si>
  <si>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</si>
  <si>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</si>
  <si>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</si>
  <si>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</si>
  <si>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</si>
  <si>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</si>
  <si>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</si>
  <si>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</si>
  <si>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</si>
  <si>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</si>
  <si>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</si>
  <si>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</si>
  <si>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</si>
  <si>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</si>
  <si>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</si>
  <si>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</si>
  <si>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</si>
  <si>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</si>
  <si>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</si>
  <si>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</si>
  <si>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</si>
  <si>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</si>
  <si>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</si>
  <si>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</si>
  <si>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</si>
  <si>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</si>
  <si>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</si>
  <si>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</si>
  <si>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</si>
  <si>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</si>
  <si>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</si>
  <si>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</si>
  <si>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</si>
  <si>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</si>
  <si>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</si>
  <si>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</si>
  <si>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</si>
  <si>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</si>
  <si>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</si>
  <si>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</si>
  <si>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</si>
  <si>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</si>
  <si>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</si>
  <si>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</si>
  <si>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</si>
  <si>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</si>
  <si>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</si>
  <si>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</si>
  <si>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</si>
  <si>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</si>
  <si>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</si>
  <si>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</si>
  <si>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</si>
  <si>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</si>
  <si>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</si>
  <si>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</si>
  <si>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</si>
  <si>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</si>
  <si>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</si>
  <si>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</si>
  <si>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</si>
  <si>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</si>
  <si>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</si>
  <si>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</si>
  <si>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</si>
  <si>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</si>
  <si>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</si>
  <si>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</si>
  <si>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</si>
  <si>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</si>
  <si>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</si>
  <si>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</si>
  <si>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</si>
  <si>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</si>
  <si>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</si>
  <si>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</si>
  <si>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</si>
  <si>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</si>
  <si>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</si>
  <si>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</si>
  <si>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</si>
  <si>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</si>
  <si>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</si>
  <si>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</si>
  <si>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</si>
  <si>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</si>
  <si>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</si>
  <si>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</si>
  <si>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</si>
  <si>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</si>
  <si>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</si>
  <si>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</si>
  <si>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</si>
  <si>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</si>
  <si>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</si>
  <si>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</si>
  <si>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</si>
  <si>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</si>
  <si>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</si>
  <si>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</si>
  <si>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</si>
  <si>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</si>
  <si>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</si>
  <si>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</si>
  <si>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</si>
  <si>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</si>
  <si>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</si>
  <si>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</si>
  <si>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</si>
  <si>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</si>
  <si>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</si>
  <si>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</si>
  <si>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</si>
  <si>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</si>
  <si>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</si>
  <si>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</si>
  <si>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</si>
  <si>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</si>
  <si>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</si>
  <si>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</si>
  <si>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</si>
  <si>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</si>
  <si>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</si>
  <si>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</si>
  <si>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</si>
  <si>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</si>
  <si>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</si>
  <si>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</si>
  <si>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</si>
  <si>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</si>
  <si>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</si>
  <si>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</si>
  <si>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</si>
  <si>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</si>
  <si>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</si>
  <si>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</si>
  <si>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</si>
  <si>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</si>
  <si>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</si>
  <si>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</si>
  <si>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</si>
  <si>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</si>
  <si>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</si>
  <si>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</si>
  <si>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</si>
  <si>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</si>
  <si>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</si>
  <si>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</si>
  <si>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</si>
  <si>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</si>
  <si>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</si>
  <si>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</si>
  <si>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</si>
  <si>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</si>
  <si>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</si>
  <si>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</si>
  <si>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</si>
  <si>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</si>
  <si>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</si>
  <si>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</si>
  <si>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</si>
  <si>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</si>
  <si>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</si>
  <si>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</si>
  <si>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</si>
  <si>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</si>
  <si>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</si>
  <si>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</si>
  <si>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</si>
  <si>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</si>
  <si>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</si>
  <si>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</si>
  <si>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</si>
  <si>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</si>
  <si>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</si>
  <si>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</si>
  <si>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</si>
  <si>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</si>
  <si>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</si>
  <si>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</si>
  <si>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</si>
  <si>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</si>
  <si>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</si>
  <si>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</si>
  <si>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</si>
  <si>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</si>
  <si>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</si>
  <si>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</si>
  <si>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</si>
  <si>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</si>
  <si>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</si>
  <si>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</si>
  <si>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</si>
  <si>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</si>
  <si>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</si>
  <si>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</si>
  <si>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</si>
  <si>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</si>
  <si>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</si>
  <si>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</si>
  <si>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</si>
  <si>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</si>
  <si>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</si>
  <si>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</si>
  <si>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</si>
  <si>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</si>
  <si>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</si>
  <si>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</si>
  <si>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</si>
  <si>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</si>
  <si>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</si>
  <si>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</si>
  <si>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</si>
  <si>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</si>
  <si>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</si>
  <si>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</si>
  <si>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</si>
  <si>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</si>
  <si>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</si>
  <si>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</si>
  <si>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</si>
  <si>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</si>
  <si>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</si>
  <si>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</si>
  <si>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</si>
  <si>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</si>
  <si>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</si>
  <si>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</si>
  <si>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</si>
  <si>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</si>
  <si>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</si>
  <si>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</si>
  <si>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</si>
  <si>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</si>
  <si>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</si>
  <si>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</si>
  <si>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</si>
  <si>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</si>
  <si>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</si>
  <si>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</si>
  <si>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</si>
  <si>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</si>
  <si>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</si>
  <si>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</si>
  <si>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</si>
  <si>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</si>
  <si>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</si>
  <si>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</si>
  <si>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</si>
  <si>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</si>
  <si>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</si>
  <si>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</si>
  <si>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</si>
  <si>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</si>
  <si>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</si>
  <si>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</si>
  <si>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</si>
  <si>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</si>
  <si>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</si>
  <si>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</si>
  <si>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</si>
  <si>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</si>
  <si>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</si>
  <si>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</si>
  <si>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</si>
  <si>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</si>
  <si>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</si>
  <si>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</si>
  <si>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</si>
  <si>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</si>
  <si>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</si>
  <si>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</si>
  <si>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</si>
  <si>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</si>
  <si>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</si>
  <si>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</si>
  <si>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</si>
  <si>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</si>
  <si>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</si>
  <si>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</si>
  <si>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</si>
  <si>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</si>
  <si>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</si>
  <si>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</si>
  <si>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</si>
  <si>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</si>
  <si>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</si>
  <si>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</si>
  <si>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</si>
  <si>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</si>
  <si>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</si>
  <si>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</si>
  <si>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</si>
  <si>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</si>
  <si>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</si>
  <si>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</si>
  <si>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</si>
  <si>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</si>
  <si>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</si>
  <si>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</si>
  <si>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</si>
  <si>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</si>
  <si>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</si>
  <si>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</si>
  <si>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</si>
  <si>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</si>
  <si>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</si>
  <si>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</si>
  <si>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</si>
  <si>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</si>
  <si>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</si>
  <si>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</si>
  <si>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</si>
  <si>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</si>
  <si>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</si>
  <si>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</si>
  <si>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</si>
  <si>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</si>
  <si>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</si>
  <si>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</si>
  <si>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</si>
  <si>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</si>
  <si>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</si>
  <si>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</si>
  <si>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</si>
  <si>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</si>
  <si>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</si>
  <si>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</si>
  <si>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</si>
  <si>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</si>
  <si>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</si>
  <si>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</si>
  <si>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</si>
  <si>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</si>
  <si>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</si>
  <si>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</si>
  <si>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</si>
  <si>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</si>
  <si>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</si>
  <si>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</si>
  <si>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</si>
  <si>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</si>
  <si>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</si>
  <si>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</si>
  <si>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</si>
  <si>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</si>
  <si>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</si>
  <si>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</si>
  <si>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</si>
  <si>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</si>
  <si>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</si>
  <si>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</si>
  <si>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</si>
  <si>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</si>
  <si>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</si>
  <si>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</si>
  <si>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</si>
  <si>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</si>
  <si>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</si>
  <si>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</si>
  <si>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</si>
  <si>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</si>
  <si>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</si>
  <si>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</si>
  <si>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</si>
  <si>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</si>
  <si>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</si>
  <si>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</si>
  <si>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</si>
  <si>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</si>
  <si>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</si>
  <si>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</si>
  <si>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</si>
  <si>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</si>
  <si>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</si>
  <si>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</si>
  <si>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</si>
  <si>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</si>
  <si>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</si>
  <si>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</si>
  <si>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</si>
  <si>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</si>
  <si>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</si>
  <si>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</si>
  <si>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</si>
  <si>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</si>
  <si>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</si>
  <si>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</si>
  <si>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</si>
  <si>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</si>
  <si>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</si>
  <si>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</si>
  <si>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</si>
  <si>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</si>
  <si>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</si>
  <si>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</si>
  <si>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</si>
  <si>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</si>
  <si>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</si>
  <si>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</si>
  <si>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</si>
  <si>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</si>
  <si>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</si>
  <si>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</si>
  <si>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</si>
  <si>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</si>
  <si>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</si>
  <si>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</si>
  <si>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</si>
  <si>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</si>
  <si>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</si>
  <si>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</si>
  <si>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</si>
  <si>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</si>
  <si>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</si>
  <si>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</si>
  <si>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</si>
  <si>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</si>
  <si>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</si>
  <si>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</si>
  <si>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</si>
  <si>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</si>
  <si>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</si>
  <si>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</si>
  <si>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</si>
  <si>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</si>
  <si>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</si>
  <si>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</si>
  <si>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</si>
  <si>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</si>
  <si>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</si>
  <si>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</si>
  <si>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</si>
  <si>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</si>
  <si>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</si>
  <si>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</si>
  <si>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</si>
  <si>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</si>
  <si>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</si>
  <si>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</si>
  <si>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</si>
  <si>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</si>
  <si>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</si>
  <si>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</si>
  <si>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</si>
  <si>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</si>
  <si>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</si>
  <si>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</si>
  <si>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</si>
  <si>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</si>
  <si>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</si>
  <si>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</si>
  <si>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</si>
  <si>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</si>
  <si>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</si>
  <si>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</si>
  <si>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</si>
  <si>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</si>
  <si>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</si>
  <si>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</si>
  <si>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</si>
  <si>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</si>
  <si>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</si>
  <si>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</si>
  <si>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</si>
  <si>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</si>
  <si>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</si>
  <si>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</si>
  <si>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</si>
  <si>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</si>
  <si>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</si>
  <si>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</si>
  <si>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</si>
  <si>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</si>
  <si>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</si>
  <si>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</si>
  <si>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</si>
  <si>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</si>
  <si>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</si>
  <si>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</si>
  <si>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</si>
  <si>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</si>
  <si>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</si>
  <si>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</si>
  <si>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</si>
  <si>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</si>
  <si>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</si>
  <si>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</si>
  <si>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</si>
  <si>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</si>
  <si>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</si>
  <si>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</si>
  <si>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</si>
  <si>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</si>
  <si>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</si>
  <si>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</si>
  <si>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</si>
  <si>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</si>
  <si>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</si>
  <si>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</si>
  <si>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</si>
  <si>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</si>
  <si>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</si>
  <si>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</si>
  <si>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</si>
  <si>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</si>
  <si>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</si>
  <si>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</si>
  <si>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</si>
  <si>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</si>
  <si>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</si>
  <si>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</si>
  <si>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</si>
  <si>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</si>
  <si>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</si>
  <si>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</si>
  <si>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</si>
  <si>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</si>
  <si>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</si>
  <si>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</si>
  <si>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</si>
  <si>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</si>
  <si>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</si>
  <si>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</si>
  <si>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</si>
  <si>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</si>
  <si>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</si>
  <si>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</si>
  <si>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</si>
  <si>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</si>
  <si>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</si>
  <si>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</si>
  <si>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</si>
  <si>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</si>
  <si>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</si>
  <si>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</si>
  <si>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</si>
  <si>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</si>
  <si>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</si>
  <si>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</si>
  <si>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</si>
  <si>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</si>
  <si>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</si>
  <si>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</si>
  <si>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</si>
  <si>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</si>
  <si>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</si>
  <si>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</si>
  <si>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</si>
  <si>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</si>
  <si>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</si>
  <si>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</si>
  <si>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</si>
  <si>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</si>
  <si>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</si>
  <si>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</si>
  <si>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</si>
  <si>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</si>
  <si>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</si>
  <si>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</si>
  <si>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</si>
  <si>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</si>
  <si>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</si>
  <si>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</si>
  <si>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</si>
  <si>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</si>
  <si>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</si>
  <si>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</si>
  <si>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</si>
  <si>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</si>
  <si>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</si>
  <si>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</si>
  <si>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</si>
  <si>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</si>
  <si>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</si>
  <si>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</si>
  <si>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</si>
  <si>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</si>
  <si>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</si>
  <si>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</si>
  <si>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</si>
  <si>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</si>
  <si>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</si>
  <si>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</si>
  <si>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</si>
  <si>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</si>
  <si>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</si>
  <si>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</si>
  <si>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</si>
  <si>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</si>
  <si>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</si>
  <si>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</si>
  <si>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</si>
  <si>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</si>
  <si>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</si>
  <si>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</si>
  <si>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</si>
  <si>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</si>
  <si>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</si>
  <si>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</si>
  <si>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</si>
  <si>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</si>
  <si>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</si>
  <si>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</si>
  <si>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</si>
  <si>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</si>
  <si>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</si>
  <si>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</si>
  <si>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</si>
  <si>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</si>
  <si>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</si>
  <si>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</si>
  <si>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</si>
  <si>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</si>
  <si>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</si>
  <si>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</si>
  <si>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</si>
  <si>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</si>
  <si>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</si>
  <si>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</si>
  <si>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</si>
  <si>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</si>
  <si>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</si>
  <si>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</si>
  <si>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</si>
  <si>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</si>
  <si>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</si>
  <si>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</si>
  <si>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</si>
  <si>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</si>
  <si>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</si>
  <si>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</si>
  <si>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</si>
  <si>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</si>
  <si>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</si>
  <si>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</si>
  <si>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</si>
  <si>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</si>
  <si>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</si>
  <si>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</si>
  <si>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</si>
  <si>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</si>
  <si>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</si>
  <si>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</si>
  <si>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</si>
  <si>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</si>
  <si>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</si>
  <si>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</si>
  <si>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</si>
  <si>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</si>
  <si>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</si>
  <si>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</si>
  <si>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</si>
  <si>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</si>
  <si>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</si>
  <si>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</si>
  <si>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</si>
  <si>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</si>
  <si>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</si>
  <si>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</si>
  <si>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</si>
  <si>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</si>
  <si>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</si>
  <si>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</si>
  <si>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</si>
  <si>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</si>
  <si>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</si>
  <si>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</si>
  <si>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</si>
  <si>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</si>
  <si>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</si>
  <si>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</si>
  <si>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</si>
  <si>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</si>
  <si>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</si>
  <si>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</si>
  <si>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</si>
  <si>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</si>
  <si>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</si>
  <si>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</si>
  <si>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</si>
  <si>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</si>
  <si>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</si>
  <si>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</si>
  <si>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</si>
  <si>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</si>
  <si>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</si>
  <si>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</si>
  <si>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</si>
  <si>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</si>
  <si>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</si>
  <si>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</si>
  <si>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</si>
  <si>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</si>
  <si>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</si>
  <si>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</si>
  <si>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</si>
  <si>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</si>
  <si>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</si>
  <si>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</si>
  <si>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</si>
  <si>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</si>
  <si>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</si>
  <si>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</si>
  <si>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</si>
  <si>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</si>
  <si>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</si>
  <si>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</si>
  <si>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</si>
  <si>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</si>
  <si>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</si>
  <si>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</si>
  <si>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</si>
  <si>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</si>
  <si>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</si>
  <si>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</si>
  <si>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</si>
  <si>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</si>
  <si>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</si>
  <si>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</si>
  <si>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</si>
  <si>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</si>
  <si>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</si>
  <si>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</si>
  <si>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</si>
  <si>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</si>
  <si>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</si>
  <si>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</si>
  <si>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</si>
  <si>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</si>
  <si>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</si>
  <si>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</si>
  <si>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</si>
  <si>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</si>
  <si>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</si>
  <si>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</si>
  <si>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</si>
  <si>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</si>
  <si>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</si>
  <si>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</si>
  <si>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</si>
  <si>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</si>
  <si>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</si>
  <si>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</si>
  <si>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</si>
  <si>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</si>
  <si>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</si>
  <si>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</si>
  <si>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</si>
  <si>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</si>
  <si>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</si>
  <si>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</si>
  <si>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</si>
  <si>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</si>
  <si>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</si>
  <si>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</si>
  <si>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</si>
  <si>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</si>
  <si>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</si>
  <si>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</si>
  <si>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</si>
  <si>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</si>
  <si>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</si>
  <si>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</si>
  <si>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</si>
  <si>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</si>
  <si>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</si>
  <si>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</si>
  <si>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</si>
  <si>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</si>
  <si>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</si>
  <si>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</si>
  <si>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</si>
  <si>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</si>
  <si>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</si>
  <si>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</si>
  <si>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</si>
  <si>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</si>
  <si>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</si>
  <si>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</si>
  <si>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</si>
  <si>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</si>
  <si>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</si>
  <si>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</si>
  <si>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</si>
  <si>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</si>
  <si>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</si>
  <si>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</si>
  <si>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</si>
  <si>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</si>
  <si>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</si>
  <si>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</si>
  <si>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</si>
  <si>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</si>
  <si>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</si>
  <si>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</si>
  <si>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</si>
  <si>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</si>
  <si>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</si>
  <si>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</si>
  <si>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</si>
  <si>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</si>
  <si>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</si>
  <si>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</si>
  <si>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</si>
  <si>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</si>
  <si>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</si>
  <si>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</si>
  <si>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</si>
  <si>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</si>
  <si>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</si>
  <si>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</si>
  <si>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</si>
  <si>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</si>
  <si>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</si>
  <si>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</si>
  <si>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</si>
  <si>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</si>
  <si>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</si>
  <si>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</si>
  <si>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</si>
  <si>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</si>
  <si>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</si>
  <si>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</si>
  <si>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</si>
  <si>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</si>
  <si>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</si>
  <si>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</si>
  <si>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</si>
  <si>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</si>
  <si>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</si>
  <si>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</si>
  <si>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</si>
  <si>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</si>
  <si>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</si>
  <si>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</si>
  <si>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</si>
  <si>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</si>
  <si>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</si>
  <si>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</si>
  <si>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</si>
  <si>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</si>
  <si>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</si>
  <si>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</si>
  <si>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</si>
  <si>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</si>
  <si>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</si>
  <si>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</si>
  <si>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</si>
  <si>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</si>
  <si>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</si>
  <si>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</si>
  <si>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</si>
  <si>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</si>
  <si>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</si>
  <si>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</si>
  <si>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</si>
  <si>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</si>
  <si>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</si>
  <si>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</si>
  <si>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</si>
  <si>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</si>
  <si>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</si>
  <si>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</si>
  <si>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</si>
  <si>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</si>
  <si>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</si>
  <si>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</si>
  <si>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</si>
  <si>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</si>
  <si>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</si>
  <si>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</si>
  <si>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</si>
  <si>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</si>
  <si>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</si>
  <si>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</si>
  <si>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</si>
  <si>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</si>
  <si>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</si>
  <si>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</si>
  <si>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</si>
  <si>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</si>
  <si>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</si>
  <si>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</si>
  <si>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</si>
  <si>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</si>
  <si>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</si>
  <si>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</si>
  <si>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</si>
  <si>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</si>
  <si>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</si>
  <si>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</si>
  <si>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</si>
  <si>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</si>
  <si>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</si>
  <si>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</si>
  <si>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</si>
  <si>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</si>
  <si>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</si>
  <si>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</si>
  <si>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</si>
  <si>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</si>
  <si>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</si>
  <si>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</si>
  <si>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</si>
  <si>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</si>
  <si>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</si>
  <si>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</si>
  <si>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</si>
  <si>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</si>
  <si>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</si>
  <si>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</si>
  <si>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</si>
  <si>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</si>
  <si>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</si>
  <si>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</si>
  <si>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</si>
  <si>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</si>
  <si>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</si>
  <si>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</si>
  <si>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</si>
  <si>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</si>
  <si>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</si>
  <si>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</si>
  <si>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</si>
  <si>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</si>
  <si>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</si>
  <si>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</si>
  <si>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</si>
  <si>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</si>
  <si>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</si>
  <si>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</si>
  <si>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</si>
  <si>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</si>
  <si>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</si>
  <si>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</si>
  <si>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</si>
  <si>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</si>
  <si>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</si>
  <si>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</si>
  <si>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</si>
  <si>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</si>
  <si>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</si>
  <si>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</si>
  <si>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</si>
  <si>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</si>
  <si>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</si>
  <si>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</si>
  <si>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</si>
  <si>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</si>
  <si>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</si>
  <si>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</si>
  <si>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</si>
  <si>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</si>
  <si>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</si>
  <si>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</si>
  <si>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</si>
  <si>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</si>
  <si>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</si>
  <si>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</si>
  <si>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</si>
  <si>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</si>
  <si>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</si>
  <si>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</si>
  <si>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</si>
  <si>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</si>
  <si>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</si>
  <si>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</si>
  <si>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</si>
  <si>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</si>
  <si>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</si>
  <si>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</si>
  <si>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</si>
  <si>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</si>
  <si>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</si>
  <si>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</si>
  <si>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</si>
  <si>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</si>
  <si>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</si>
  <si>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</si>
  <si>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</si>
  <si>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</si>
  <si>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</si>
  <si>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</si>
  <si>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</si>
  <si>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</si>
  <si>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</si>
  <si>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</si>
  <si>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</si>
  <si>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</si>
  <si>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</si>
  <si>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</si>
  <si>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</si>
  <si>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</si>
  <si>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</si>
  <si>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</si>
  <si>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</si>
  <si>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</si>
  <si>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</si>
  <si>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</si>
  <si>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</si>
  <si>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</si>
  <si>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</si>
  <si>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</si>
  <si>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</si>
  <si>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</si>
  <si>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</si>
  <si>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</si>
  <si>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</si>
  <si>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</si>
  <si>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</si>
  <si>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</si>
  <si>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</si>
  <si>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</si>
  <si>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</si>
  <si>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</si>
  <si>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</si>
  <si>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</si>
  <si>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</si>
  <si>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</si>
  <si>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</si>
  <si>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</si>
  <si>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</si>
  <si>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</si>
  <si>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</si>
  <si>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</si>
  <si>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</si>
  <si>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</si>
  <si>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</si>
  <si>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</si>
  <si>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</si>
  <si>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</si>
  <si>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</si>
  <si>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</si>
  <si>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</si>
  <si>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</si>
  <si>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</si>
  <si>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</si>
  <si>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</si>
  <si>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</si>
  <si>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</si>
  <si>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</si>
  <si>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</si>
  <si>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</si>
  <si>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</si>
  <si>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</si>
  <si>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</si>
  <si>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</si>
  <si>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</si>
  <si>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</si>
  <si>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</si>
  <si>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</si>
  <si>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</si>
  <si>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</si>
  <si>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</si>
  <si>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</si>
  <si>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</si>
  <si>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</si>
  <si>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</si>
  <si>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</si>
  <si>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</si>
  <si>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</si>
  <si>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</si>
  <si>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</si>
  <si>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</si>
  <si>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</si>
  <si>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</si>
  <si>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</si>
  <si>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</si>
  <si>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</si>
  <si>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</si>
  <si>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</si>
  <si>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</si>
  <si>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</si>
  <si>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</si>
  <si>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</si>
  <si>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</si>
  <si>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</si>
  <si>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</si>
  <si>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</si>
  <si>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</si>
  <si>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</si>
  <si>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</si>
  <si>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</si>
  <si>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</si>
  <si>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</si>
  <si>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</si>
  <si>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</si>
  <si>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</si>
  <si>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</si>
  <si>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</si>
  <si>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</si>
  <si>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</si>
  <si>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</si>
  <si>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</si>
  <si>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</si>
  <si>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</si>
  <si>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</si>
  <si>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</si>
  <si>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</si>
  <si>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</si>
  <si>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</si>
  <si>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</si>
  <si>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</si>
  <si>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</si>
  <si>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</si>
  <si>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</si>
  <si>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</si>
  <si>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</si>
  <si>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</si>
  <si>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</si>
  <si>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</si>
  <si>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</si>
  <si>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</si>
  <si>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</si>
  <si>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</si>
  <si>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</si>
  <si>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</si>
  <si>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</si>
  <si>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</si>
  <si>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</si>
  <si>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</si>
  <si>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</si>
  <si>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</si>
  <si>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</si>
  <si>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</si>
  <si>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</si>
  <si>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</si>
  <si>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</si>
  <si>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</si>
  <si>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</si>
  <si>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</si>
  <si>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</si>
  <si>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</si>
  <si>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</si>
  <si>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</si>
  <si>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</si>
  <si>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</si>
  <si>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</si>
  <si>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</si>
  <si>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</si>
  <si>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</si>
  <si>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</si>
  <si>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</si>
  <si>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</si>
  <si>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</si>
  <si>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</si>
  <si>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</si>
  <si>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</si>
  <si>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</si>
  <si>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</si>
  <si>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</si>
  <si>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</si>
  <si>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</si>
  <si>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</si>
  <si>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</si>
  <si>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</si>
  <si>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</si>
  <si>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</si>
  <si>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</si>
  <si>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</si>
  <si>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</si>
  <si>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</si>
  <si>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</si>
  <si>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</si>
  <si>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</si>
  <si>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</si>
  <si>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</si>
  <si>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</si>
  <si>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</si>
  <si>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</si>
  <si>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</si>
  <si>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</si>
  <si>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</si>
  <si>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</si>
  <si>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</si>
  <si>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</si>
  <si>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</si>
  <si>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</si>
  <si>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</si>
  <si>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</si>
  <si>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</si>
  <si>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</si>
  <si>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</si>
  <si>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</si>
  <si>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</si>
  <si>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</si>
  <si>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</si>
  <si>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</si>
  <si>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</si>
  <si>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</si>
  <si>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</si>
  <si>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</si>
  <si>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</si>
  <si>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</si>
  <si>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</si>
  <si>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</si>
  <si>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</si>
  <si>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</si>
  <si>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</si>
  <si>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</si>
  <si>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</si>
  <si>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</si>
  <si>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</si>
  <si>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</si>
  <si>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</si>
  <si>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</si>
  <si>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</si>
  <si>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</si>
  <si>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</si>
  <si>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</si>
  <si>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</si>
  <si>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</si>
  <si>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</si>
  <si>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</si>
  <si>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</si>
  <si>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</si>
  <si>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</si>
  <si>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</si>
  <si>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</si>
  <si>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</si>
  <si>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</si>
  <si>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</si>
  <si>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</si>
  <si>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</si>
  <si>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</si>
  <si>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</si>
  <si>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</si>
  <si>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</si>
  <si>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</si>
  <si>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</si>
  <si>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</si>
  <si>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</si>
  <si>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</si>
  <si>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</si>
  <si>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</si>
  <si>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</si>
  <si>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</si>
  <si>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</si>
  <si>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</si>
  <si>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</si>
  <si>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</si>
  <si>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</si>
  <si>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</si>
  <si>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</si>
  <si>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</si>
  <si>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</si>
  <si>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</si>
  <si>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</si>
  <si>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</si>
  <si>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</si>
  <si>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</si>
  <si>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</si>
  <si>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</si>
  <si>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</si>
  <si>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</si>
  <si>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</si>
  <si>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</si>
  <si>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</si>
  <si>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</si>
  <si>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</si>
  <si>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</si>
  <si>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</si>
  <si>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</si>
  <si>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</si>
  <si>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</si>
  <si>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</si>
  <si>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</si>
  <si>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</si>
  <si>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</si>
  <si>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</si>
  <si>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</si>
  <si>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</si>
  <si>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</si>
  <si>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</si>
  <si>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</si>
  <si>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</si>
  <si>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</si>
  <si>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</si>
  <si>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</si>
  <si>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</si>
  <si>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</si>
  <si>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</si>
  <si>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</si>
  <si>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</si>
  <si>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</si>
  <si>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</si>
  <si>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</si>
  <si>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</si>
  <si>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</si>
  <si>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</si>
  <si>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</si>
  <si>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</si>
  <si>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</si>
  <si>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</si>
  <si>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</si>
  <si>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</si>
  <si>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</si>
  <si>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</si>
  <si>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</si>
  <si>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</si>
  <si>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</si>
  <si>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</si>
  <si>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</si>
  <si>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</si>
  <si>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</si>
  <si>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</si>
  <si>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</si>
  <si>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</si>
  <si>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</si>
  <si>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</si>
  <si>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</si>
  <si>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</si>
  <si>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</si>
  <si>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</si>
  <si>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</si>
  <si>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</si>
  <si>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</si>
  <si>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</si>
  <si>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</si>
  <si>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</si>
  <si>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</si>
  <si>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</si>
  <si>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</si>
  <si>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</si>
  <si>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</si>
  <si>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</si>
  <si>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</si>
  <si>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</si>
  <si>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</si>
  <si>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</si>
  <si>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</si>
  <si>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</si>
  <si>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</si>
  <si>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</si>
  <si>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</si>
  <si>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</si>
  <si>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</si>
  <si>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</si>
  <si>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</si>
  <si>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</si>
  <si>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</si>
  <si>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</si>
  <si>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</si>
  <si>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</si>
  <si>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</si>
  <si>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</si>
  <si>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</si>
  <si>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</si>
  <si>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</si>
  <si>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</si>
  <si>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</si>
  <si>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</si>
  <si>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</si>
  <si>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</si>
  <si>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</si>
  <si>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</si>
  <si>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</si>
  <si>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</si>
  <si>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</si>
  <si>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</si>
  <si>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</si>
  <si>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</si>
  <si>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</si>
  <si>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</si>
  <si>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</si>
  <si>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</si>
  <si>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</si>
  <si>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</si>
  <si>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</si>
  <si>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</si>
  <si>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</si>
  <si>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</si>
  <si>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</si>
  <si>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</si>
  <si>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</si>
  <si>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</si>
  <si>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</si>
  <si>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</si>
  <si>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</si>
  <si>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</si>
  <si>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</si>
  <si>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</si>
  <si>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</si>
  <si>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</si>
  <si>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</si>
  <si>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</si>
  <si>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</si>
  <si>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</si>
  <si>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</si>
  <si>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</si>
  <si>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</si>
  <si>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</si>
  <si>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</si>
  <si>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</si>
  <si>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</si>
  <si>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</si>
  <si>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</si>
  <si>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</si>
  <si>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</si>
  <si>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</si>
  <si>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</si>
  <si>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</si>
  <si>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</si>
  <si>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</si>
  <si>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</si>
  <si>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</si>
  <si>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</si>
  <si>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</si>
  <si>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</si>
  <si>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</si>
  <si>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</si>
  <si>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</si>
  <si>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</si>
  <si>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</si>
  <si>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</si>
  <si>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</si>
  <si>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</si>
  <si>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</si>
  <si>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</si>
  <si>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</si>
  <si>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</si>
  <si>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</si>
  <si>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</si>
  <si>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</si>
  <si>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</si>
  <si>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</si>
  <si>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</si>
  <si>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</si>
  <si>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</si>
  <si>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</si>
  <si>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</si>
  <si>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</si>
  <si>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</si>
  <si>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</si>
  <si>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</si>
  <si>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</si>
  <si>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</si>
  <si>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</si>
  <si>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</si>
  <si>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</si>
  <si>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</si>
  <si>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</si>
  <si>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</si>
  <si>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</si>
  <si>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</si>
  <si>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</si>
  <si>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</si>
  <si>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</si>
  <si>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</si>
  <si>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</si>
  <si>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</si>
  <si>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</si>
  <si>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</si>
  <si>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</si>
  <si>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</si>
  <si>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</si>
  <si>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</si>
  <si>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</si>
  <si>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</si>
  <si>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</si>
  <si>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</si>
  <si>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</si>
  <si>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</si>
  <si>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</si>
  <si>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</si>
  <si>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</si>
  <si>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</si>
  <si>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</si>
  <si>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</si>
  <si>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</si>
  <si>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</si>
  <si>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</si>
  <si>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</si>
  <si>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</si>
  <si>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</si>
  <si>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</si>
  <si>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</si>
  <si>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</si>
  <si>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</si>
  <si>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</si>
  <si>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</si>
  <si>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</si>
  <si>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</si>
  <si>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</si>
  <si>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</si>
  <si>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</si>
  <si>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</si>
  <si>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</si>
  <si>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</si>
  <si>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</si>
  <si>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</si>
  <si>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</si>
  <si>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</si>
  <si>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</si>
  <si>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</si>
  <si>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</si>
  <si>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</si>
  <si>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</si>
  <si>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</si>
  <si>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</si>
  <si>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</si>
  <si>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</si>
  <si>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</si>
  <si>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</si>
  <si>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</si>
  <si>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</si>
  <si>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</si>
  <si>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</si>
  <si>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</si>
  <si>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</si>
  <si>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</si>
  <si>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</si>
  <si>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</si>
  <si>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</si>
  <si>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</si>
  <si>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</si>
  <si>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</si>
  <si>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</si>
  <si>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</si>
  <si>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</si>
  <si>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</si>
  <si>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</si>
  <si>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</si>
  <si>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</si>
  <si>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</si>
  <si>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</si>
  <si>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</si>
  <si>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</si>
  <si>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</si>
  <si>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</si>
  <si>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</si>
  <si>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</si>
  <si>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</si>
  <si>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</si>
  <si>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</si>
  <si>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</si>
  <si>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</si>
  <si>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</si>
  <si>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</si>
  <si>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</si>
  <si>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</si>
  <si>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</si>
  <si>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</si>
  <si>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</si>
  <si>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</si>
  <si>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</si>
  <si>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</si>
  <si>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</si>
  <si>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</si>
  <si>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</si>
  <si>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</si>
  <si>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</si>
  <si>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</si>
  <si>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</si>
  <si>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</si>
  <si>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</si>
  <si>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</si>
  <si>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</si>
  <si>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</si>
  <si>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</si>
  <si>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</si>
  <si>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</si>
  <si>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</si>
  <si>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</si>
  <si>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</si>
  <si>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</si>
  <si>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</si>
  <si>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</si>
  <si>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</si>
  <si>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</si>
  <si>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</si>
  <si>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</si>
  <si>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</si>
  <si>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</si>
  <si>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</si>
  <si>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</si>
  <si>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</si>
  <si>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</si>
  <si>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</si>
  <si>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</si>
  <si>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</si>
  <si>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</si>
  <si>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</si>
  <si>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</si>
  <si>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</si>
  <si>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</si>
  <si>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</si>
  <si>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</si>
  <si>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</si>
  <si>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</si>
  <si>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</si>
  <si>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</si>
  <si>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</si>
  <si>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</si>
  <si>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</si>
  <si>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</si>
  <si>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</si>
  <si>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</si>
  <si>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</si>
  <si>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</si>
  <si>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</si>
  <si>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</si>
  <si>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</si>
  <si>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</si>
  <si>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</si>
  <si>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</si>
  <si>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</si>
  <si>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</si>
  <si>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</si>
  <si>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</si>
  <si>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</si>
  <si>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</si>
  <si>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</si>
  <si>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</si>
  <si>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</si>
  <si>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</si>
  <si>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</si>
  <si>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</si>
  <si>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</si>
  <si>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</si>
  <si>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</si>
  <si>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</si>
  <si>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</si>
  <si>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</si>
  <si>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</si>
  <si>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</si>
  <si>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</si>
  <si>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</si>
  <si>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</si>
  <si>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</si>
  <si>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</si>
  <si>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</si>
  <si>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</si>
  <si>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</si>
  <si>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</si>
  <si>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</si>
  <si>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</si>
  <si>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</si>
  <si>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</si>
  <si>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</si>
  <si>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</si>
  <si>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</si>
  <si>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</si>
  <si>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</si>
  <si>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</si>
  <si>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</si>
  <si>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</si>
  <si>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</si>
  <si>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</si>
  <si>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</si>
  <si>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</si>
  <si>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</si>
  <si>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</si>
  <si>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</si>
  <si>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</si>
  <si>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</si>
  <si>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</si>
  <si>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</si>
  <si>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</si>
  <si>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</si>
  <si>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</si>
  <si>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</si>
  <si>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</si>
  <si>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</si>
  <si>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</si>
  <si>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</si>
  <si>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</si>
  <si>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</si>
  <si>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</si>
  <si>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</si>
  <si>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</si>
  <si>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</si>
  <si>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</si>
  <si>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</si>
  <si>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</si>
  <si>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</si>
  <si>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</si>
  <si>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</si>
  <si>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</si>
  <si>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</si>
  <si>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</si>
  <si>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</si>
  <si>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</si>
  <si>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</si>
  <si>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</si>
  <si>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</si>
  <si>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</si>
  <si>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</si>
  <si>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</si>
  <si>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</si>
  <si>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</si>
  <si>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</si>
  <si>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</si>
  <si>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</si>
  <si>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</si>
  <si>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</si>
  <si>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</si>
  <si>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</si>
  <si>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</si>
  <si>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</si>
  <si>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</si>
  <si>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</si>
  <si>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</si>
  <si>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</si>
  <si>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</si>
  <si>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</si>
  <si>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</si>
  <si>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</si>
  <si>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</si>
  <si>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</si>
  <si>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</si>
  <si>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</si>
  <si>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</si>
  <si>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</si>
  <si>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</si>
  <si>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</si>
  <si>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</si>
  <si>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</si>
  <si>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</si>
  <si>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</si>
  <si>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</si>
  <si>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</si>
  <si>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</si>
  <si>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</si>
  <si>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</si>
  <si>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</si>
  <si>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</si>
  <si>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</si>
  <si>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</si>
  <si>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</si>
  <si>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</si>
  <si>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</si>
  <si>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</si>
  <si>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</si>
  <si>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</si>
  <si>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</si>
  <si>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</si>
  <si>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</si>
  <si>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</si>
  <si>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</si>
  <si>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</si>
  <si>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</si>
  <si>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</si>
  <si>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</si>
  <si>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</si>
  <si>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</si>
  <si>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</si>
  <si>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</si>
  <si>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</si>
  <si>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</si>
  <si>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</si>
  <si>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</si>
  <si>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</si>
  <si>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</si>
  <si>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</si>
  <si>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</si>
  <si>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</si>
  <si>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</si>
  <si>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</si>
  <si>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</si>
  <si>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</si>
  <si>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</si>
  <si>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</si>
  <si>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</si>
  <si>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</si>
  <si>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</si>
  <si>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</si>
  <si>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</si>
  <si>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</si>
  <si>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</si>
  <si>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</si>
  <si>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</si>
  <si>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</si>
  <si>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</si>
  <si>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</si>
  <si>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</si>
  <si>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</si>
  <si>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</si>
  <si>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</si>
  <si>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</si>
  <si>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</si>
  <si>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</si>
  <si>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</si>
  <si>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</si>
  <si>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</si>
  <si>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</si>
  <si>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</si>
  <si>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</si>
  <si>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</si>
  <si>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</si>
  <si>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</si>
  <si>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</si>
  <si>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</si>
  <si>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</si>
  <si>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</si>
  <si>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</si>
  <si>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</si>
  <si>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</si>
  <si>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</si>
  <si>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</si>
  <si>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</si>
  <si>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</si>
  <si>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</si>
  <si>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</si>
  <si>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</si>
  <si>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</si>
  <si>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</si>
  <si>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</si>
  <si>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</si>
  <si>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</si>
  <si>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</si>
  <si>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</si>
  <si>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</si>
  <si>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</si>
  <si>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</si>
  <si>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</si>
  <si>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</si>
  <si>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</si>
  <si>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</si>
  <si>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</si>
  <si>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</si>
  <si>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</si>
  <si>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</si>
  <si>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</si>
  <si>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</si>
  <si>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</si>
  <si>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</si>
  <si>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</si>
  <si>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</si>
  <si>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</si>
  <si>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</si>
  <si>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</si>
  <si>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</si>
  <si>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</si>
  <si>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</si>
  <si>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</si>
  <si>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</si>
  <si>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</si>
  <si>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</si>
  <si>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</si>
  <si>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</si>
  <si>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</si>
  <si>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</si>
  <si>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</si>
  <si>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</si>
  <si>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</si>
  <si>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</si>
  <si>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</si>
  <si>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</si>
  <si>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</si>
  <si>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</si>
  <si>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</si>
  <si>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</si>
  <si>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</si>
  <si>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</si>
  <si>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</si>
  <si>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</si>
  <si>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</si>
  <si>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</si>
  <si>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</si>
  <si>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</si>
  <si>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</si>
  <si>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</si>
  <si>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</si>
  <si>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</si>
  <si>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</si>
  <si>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</si>
  <si>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</si>
  <si>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</si>
  <si>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</si>
  <si>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</si>
  <si>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</si>
  <si>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</si>
  <si>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</si>
  <si>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</si>
  <si>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</si>
  <si>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</si>
  <si>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</si>
  <si>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</si>
  <si>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</si>
  <si>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</si>
  <si>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</si>
  <si>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</si>
  <si>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</si>
  <si>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</si>
  <si>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</si>
  <si>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</si>
  <si>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</si>
  <si>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</si>
  <si>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</si>
  <si>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</si>
  <si>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</si>
  <si>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</si>
  <si>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</si>
  <si>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</si>
  <si>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</si>
  <si>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</si>
  <si>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</si>
  <si>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</si>
  <si>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</si>
  <si>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</si>
  <si>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</si>
  <si>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</si>
  <si>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</si>
  <si>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</si>
  <si>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</si>
  <si>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</si>
  <si>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</si>
  <si>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</si>
  <si>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</si>
  <si>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</si>
  <si>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</si>
  <si>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</si>
  <si>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</si>
  <si>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</si>
  <si>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</si>
  <si>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</si>
  <si>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</si>
  <si>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</si>
  <si>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</si>
  <si>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</si>
  <si>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</si>
  <si>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</si>
  <si>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</si>
  <si>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</si>
  <si>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</si>
  <si>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</si>
  <si>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</si>
  <si>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</si>
  <si>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</si>
  <si>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</si>
  <si>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</si>
  <si>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</si>
  <si>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</si>
  <si>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</si>
  <si>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</si>
  <si>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</si>
  <si>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</si>
  <si>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</si>
  <si>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</si>
  <si>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</si>
  <si>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</si>
  <si>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</si>
  <si>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</si>
  <si>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</si>
  <si>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</si>
  <si>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</si>
  <si>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</si>
  <si>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</si>
  <si>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</si>
  <si>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</si>
  <si>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</si>
  <si>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</si>
  <si>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</si>
  <si>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</si>
  <si>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</si>
  <si>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</si>
  <si>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</si>
  <si>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</si>
  <si>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</si>
  <si>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</si>
  <si>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</si>
  <si>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</si>
  <si>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</si>
  <si>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</si>
  <si>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</si>
  <si>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</si>
  <si>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</si>
  <si>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</si>
  <si>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</si>
  <si>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</si>
  <si>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</si>
  <si>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</si>
  <si>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</si>
  <si>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</si>
  <si>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</si>
  <si>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</si>
  <si>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</si>
  <si>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</si>
  <si>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</si>
  <si>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</si>
  <si>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</si>
  <si>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</si>
  <si>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</si>
  <si>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</si>
  <si>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</si>
  <si>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</si>
  <si>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</si>
  <si>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</si>
  <si>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</si>
  <si>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</si>
  <si>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</si>
  <si>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</si>
  <si>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</si>
  <si>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</si>
  <si>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</si>
  <si>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</si>
  <si>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</si>
  <si>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</si>
  <si>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</si>
  <si>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</si>
  <si>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</si>
  <si>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</si>
  <si>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</si>
  <si>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</si>
  <si>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</si>
  <si>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</si>
  <si>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</si>
  <si>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</si>
  <si>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</si>
  <si>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</si>
  <si>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</si>
  <si>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</si>
  <si>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</si>
  <si>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</si>
  <si>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</si>
  <si>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</si>
  <si>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</si>
  <si>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</si>
  <si>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</si>
  <si>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</si>
  <si>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</si>
  <si>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</si>
  <si>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</si>
  <si>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</si>
  <si>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</si>
  <si>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</si>
  <si>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</si>
  <si>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</si>
  <si>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</si>
  <si>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</si>
  <si>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</si>
  <si>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</si>
  <si>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</si>
  <si>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</si>
  <si>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</si>
  <si>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</si>
  <si>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</si>
  <si>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</si>
  <si>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</si>
  <si>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</si>
  <si>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</si>
  <si>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</si>
  <si>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</si>
  <si>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</si>
  <si>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</si>
  <si>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</si>
  <si>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</si>
  <si>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</si>
  <si>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</si>
  <si>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</si>
  <si>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</si>
  <si>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</si>
  <si>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</si>
  <si>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</si>
  <si>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</si>
  <si>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</si>
  <si>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</si>
  <si>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</si>
  <si>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</si>
  <si>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</si>
  <si>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</si>
  <si>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</si>
  <si>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</si>
  <si>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</si>
  <si>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</si>
  <si>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</si>
  <si>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</si>
  <si>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</si>
  <si>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</si>
  <si>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</si>
  <si>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</si>
  <si>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</si>
  <si>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</si>
  <si>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</si>
  <si>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</si>
  <si>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</si>
  <si>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</si>
  <si>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</si>
  <si>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</si>
  <si>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</si>
  <si>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</si>
  <si>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</si>
  <si>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</si>
  <si>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</si>
  <si>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</si>
  <si>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</si>
  <si>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</si>
  <si>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</si>
  <si>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</si>
  <si>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</si>
  <si>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</si>
  <si>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</si>
  <si>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</si>
  <si>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</si>
  <si>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</si>
  <si>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</si>
  <si>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</si>
  <si>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</si>
  <si>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</si>
  <si>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</si>
  <si>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</si>
  <si>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</si>
  <si>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</si>
  <si>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</si>
  <si>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</si>
  <si>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</si>
  <si>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</si>
  <si>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</si>
  <si>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</si>
  <si>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</si>
  <si>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</si>
  <si>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</si>
  <si>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</si>
  <si>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</si>
  <si>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</si>
  <si>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</si>
  <si>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</si>
  <si>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</si>
  <si>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</si>
  <si>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</si>
  <si>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</si>
  <si>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</si>
  <si>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</si>
  <si>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</si>
  <si>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</si>
  <si>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</si>
  <si>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</si>
  <si>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</si>
  <si>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</si>
  <si>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</si>
  <si>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</si>
  <si>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</si>
  <si>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</si>
  <si>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</si>
  <si>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</si>
  <si>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</si>
  <si>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</si>
  <si>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</si>
  <si>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</si>
  <si>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</si>
  <si>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</si>
  <si>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</si>
  <si>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</si>
  <si>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</si>
  <si>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</si>
  <si>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</si>
  <si>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</si>
  <si>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</si>
  <si>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</si>
  <si>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</si>
  <si>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</si>
  <si>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</si>
  <si>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</si>
  <si>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</si>
  <si>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</si>
  <si>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</si>
  <si>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</si>
  <si>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</si>
  <si>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</si>
  <si>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</si>
  <si>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</si>
  <si>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</si>
  <si>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</si>
  <si>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</si>
  <si>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</si>
  <si>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</si>
  <si>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</si>
  <si>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</si>
  <si>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</si>
  <si>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</si>
  <si>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</si>
  <si>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</si>
  <si>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</si>
  <si>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</si>
  <si>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</si>
  <si>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</si>
  <si>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</si>
  <si>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</si>
  <si>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</si>
  <si>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</si>
  <si>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</si>
  <si>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</si>
  <si>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</si>
  <si>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</si>
  <si>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</si>
  <si>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</si>
  <si>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</si>
  <si>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</si>
  <si>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</si>
  <si>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</si>
  <si>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</si>
  <si>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</si>
  <si>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</si>
  <si>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</si>
  <si>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</si>
  <si>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</si>
  <si>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</si>
  <si>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</si>
  <si>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</si>
  <si>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</si>
  <si>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</si>
  <si>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</si>
  <si>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</si>
  <si>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</si>
  <si>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</si>
  <si>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</si>
  <si>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</si>
  <si>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</si>
  <si>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</si>
  <si>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</si>
  <si>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</si>
  <si>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</si>
  <si>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</si>
  <si>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</si>
  <si>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</si>
  <si>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</si>
  <si>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</si>
  <si>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</si>
  <si>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</si>
  <si>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</si>
  <si>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</si>
  <si>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</si>
  <si>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</si>
  <si>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</si>
  <si>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</si>
  <si>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</si>
  <si>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</si>
  <si>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</si>
  <si>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</si>
  <si>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</si>
  <si>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</si>
  <si>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</si>
  <si>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</si>
  <si>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</si>
  <si>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</si>
  <si>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</si>
  <si>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</si>
  <si>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</si>
  <si>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</si>
  <si>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</si>
  <si>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</si>
  <si>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</si>
  <si>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</si>
  <si>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</si>
  <si>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</si>
  <si>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</si>
  <si>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</si>
  <si>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</si>
  <si>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</si>
  <si>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</si>
  <si>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</si>
  <si>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</si>
  <si>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</si>
  <si>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</si>
  <si>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</si>
  <si>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</si>
  <si>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</si>
  <si>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</si>
  <si>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</si>
  <si>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</si>
  <si>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</si>
  <si>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</si>
  <si>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</si>
  <si>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</si>
  <si>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</si>
  <si>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</si>
  <si>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</si>
  <si>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</si>
  <si>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</si>
  <si>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</si>
  <si>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</si>
  <si>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</si>
  <si>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</si>
  <si>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</si>
  <si>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</si>
  <si>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</si>
  <si>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</si>
  <si>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</si>
  <si>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</si>
  <si>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</si>
  <si>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</si>
  <si>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</si>
  <si>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</si>
  <si>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</si>
  <si>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</si>
  <si>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</si>
  <si>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</si>
  <si>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</si>
  <si>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</si>
  <si>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</si>
  <si>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</si>
  <si>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</si>
  <si>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</si>
  <si>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</si>
  <si>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</si>
  <si>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</si>
  <si>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</si>
  <si>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</si>
  <si>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</si>
  <si>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</si>
  <si>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</si>
  <si>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</si>
  <si>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</si>
  <si>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</si>
  <si>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</si>
  <si>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</si>
  <si>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</si>
  <si>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</si>
  <si>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</si>
  <si>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</si>
  <si>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</si>
  <si>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</si>
  <si>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</si>
  <si>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</si>
  <si>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</si>
  <si>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</si>
  <si>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</si>
  <si>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</si>
  <si>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</si>
  <si>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</si>
  <si>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</si>
  <si>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</si>
  <si>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</si>
  <si>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</si>
  <si>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</si>
  <si>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</si>
  <si>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</si>
  <si>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</si>
  <si>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</si>
  <si>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</si>
  <si>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</si>
  <si>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</si>
  <si>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</si>
  <si>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</si>
  <si>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</si>
  <si>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</si>
  <si>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</si>
  <si>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</si>
  <si>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</si>
  <si>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</si>
  <si>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</si>
  <si>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</si>
  <si>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</si>
  <si>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</si>
  <si>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</si>
  <si>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</si>
  <si>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</si>
  <si>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</si>
  <si>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</si>
  <si>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</si>
  <si>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</si>
  <si>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</si>
  <si>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</si>
  <si>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</si>
  <si>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</si>
  <si>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</si>
  <si>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</si>
  <si>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</si>
  <si>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</si>
  <si>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</si>
  <si>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</si>
  <si>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</si>
  <si>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</si>
  <si>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</si>
  <si>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</si>
  <si>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</si>
  <si>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</si>
  <si>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</si>
  <si>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</si>
  <si>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</si>
  <si>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</si>
  <si>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</si>
  <si>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</si>
  <si>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</si>
  <si>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</si>
  <si>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</si>
  <si>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</si>
  <si>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</si>
  <si>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</si>
  <si>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</si>
  <si>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</si>
  <si>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</si>
  <si>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</si>
  <si>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</si>
  <si>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</si>
  <si>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</si>
  <si>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</si>
  <si>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</si>
  <si>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</si>
  <si>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</si>
  <si>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</si>
  <si>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</si>
  <si>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</si>
  <si>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</si>
  <si>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</si>
  <si>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</si>
  <si>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</si>
  <si>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</si>
  <si>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</si>
  <si>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</si>
  <si>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</si>
  <si>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</si>
  <si>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</si>
  <si>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</si>
  <si>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</si>
  <si>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</si>
  <si>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</si>
  <si>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</si>
  <si>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</si>
  <si>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</si>
  <si>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</si>
  <si>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</si>
  <si>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</si>
  <si>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</si>
  <si>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</si>
  <si>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</si>
  <si>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</si>
  <si>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</si>
  <si>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</si>
  <si>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</si>
  <si>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</si>
  <si>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</si>
  <si>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</si>
  <si>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</si>
  <si>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</si>
  <si>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</si>
  <si>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</si>
  <si>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</si>
  <si>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</si>
  <si>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</si>
  <si>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</si>
  <si>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</si>
  <si>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</si>
  <si>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</si>
  <si>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</si>
  <si>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</si>
  <si>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</si>
  <si>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</si>
  <si>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</si>
  <si>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</si>
  <si>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</si>
  <si>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</si>
  <si>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</si>
  <si>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</si>
  <si>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</si>
  <si>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</si>
  <si>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</si>
  <si>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</si>
  <si>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</si>
  <si>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</si>
  <si>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</si>
  <si>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</si>
  <si>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</si>
  <si>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</si>
  <si>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</si>
  <si>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</si>
  <si>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</si>
  <si>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</si>
  <si>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</si>
  <si>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</si>
  <si>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</si>
  <si>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</si>
  <si>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</si>
  <si>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</si>
  <si>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</si>
  <si>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</si>
  <si>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</si>
  <si>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</si>
  <si>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</si>
  <si>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</si>
  <si>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</si>
  <si>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</si>
  <si>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</si>
  <si>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</si>
  <si>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</si>
  <si>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</si>
  <si>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</si>
  <si>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</si>
  <si>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</si>
  <si>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</si>
  <si>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</si>
  <si>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</si>
  <si>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</si>
  <si>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</si>
  <si>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</si>
  <si>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</si>
  <si>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</si>
  <si>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</si>
  <si>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</si>
  <si>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</si>
  <si>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</si>
  <si>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</si>
  <si>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</si>
  <si>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</si>
  <si>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</si>
  <si>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</si>
  <si>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</si>
  <si>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</si>
  <si>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</si>
  <si>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</si>
  <si>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</si>
  <si>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</si>
  <si>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</si>
  <si>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</si>
  <si>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</si>
  <si>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</si>
  <si>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</si>
  <si>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</si>
  <si>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</si>
  <si>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</si>
  <si>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</si>
  <si>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</si>
  <si>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</si>
  <si>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</si>
  <si>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</si>
  <si>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</si>
  <si>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</si>
  <si>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</si>
  <si>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</si>
  <si>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</si>
  <si>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</si>
  <si>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</si>
  <si>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</si>
  <si>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</si>
  <si>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</si>
  <si>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</si>
  <si>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</si>
  <si>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</si>
  <si>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</si>
  <si>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</si>
  <si>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</si>
  <si>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</si>
  <si>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</si>
  <si>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</si>
  <si>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</si>
  <si>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</si>
  <si>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</si>
  <si>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</si>
  <si>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</si>
  <si>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</si>
  <si>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</si>
  <si>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</si>
  <si>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</si>
  <si>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</si>
  <si>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</si>
  <si>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</si>
  <si>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</si>
  <si>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</si>
  <si>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</si>
  <si>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</si>
  <si>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</si>
  <si>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</si>
  <si>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</si>
  <si>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</si>
  <si>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</si>
  <si>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</si>
  <si>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</si>
  <si>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</si>
  <si>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</si>
  <si>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</si>
  <si>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</si>
  <si>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</si>
  <si>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</si>
  <si>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</si>
  <si>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</si>
  <si>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</si>
  <si>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</si>
  <si>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</si>
  <si>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</si>
  <si>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</si>
  <si>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</si>
  <si>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</si>
  <si>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</si>
  <si>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</si>
  <si>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</si>
  <si>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</si>
  <si>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</si>
  <si>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</si>
  <si>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</si>
  <si>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</si>
  <si>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</si>
  <si>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</si>
  <si>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</si>
  <si>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</si>
  <si>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</si>
  <si>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</si>
  <si>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</si>
  <si>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</si>
  <si>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</si>
  <si>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</si>
  <si>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</si>
  <si>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</si>
  <si>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</si>
  <si>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</si>
  <si>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</si>
  <si>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</si>
  <si>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</si>
  <si>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</si>
  <si>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</si>
  <si>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</si>
  <si>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</si>
  <si>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</si>
  <si>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</si>
  <si>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</si>
  <si>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</si>
  <si>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</si>
  <si>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</si>
  <si>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</si>
  <si>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</si>
  <si>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</si>
  <si>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</si>
  <si>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</si>
  <si>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</si>
  <si>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</si>
  <si>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</si>
  <si>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</si>
  <si>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</si>
  <si>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</si>
  <si>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</si>
  <si>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</si>
  <si>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</si>
  <si>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</si>
  <si>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</si>
  <si>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</si>
  <si>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</si>
  <si>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</si>
  <si>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</si>
  <si>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</si>
  <si>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</si>
  <si>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</si>
  <si>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</si>
  <si>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</si>
  <si>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</si>
  <si>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</si>
  <si>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</si>
  <si>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</si>
  <si>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</si>
  <si>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</si>
  <si>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</si>
  <si>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</si>
  <si>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</si>
  <si>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</si>
  <si>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</si>
  <si>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</si>
  <si>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</si>
  <si>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</si>
  <si>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</si>
  <si>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</si>
  <si>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</si>
  <si>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</si>
  <si>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</si>
  <si>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</si>
  <si>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</si>
  <si>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</si>
  <si>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</si>
  <si>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</si>
  <si>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</si>
  <si>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</si>
  <si>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</si>
  <si>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</si>
  <si>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</si>
  <si>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</si>
  <si>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</si>
  <si>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</si>
  <si>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</si>
  <si>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</si>
  <si>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</si>
  <si>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</si>
  <si>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</si>
  <si>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</si>
  <si>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</si>
  <si>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</si>
  <si>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</si>
  <si>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</si>
  <si>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</si>
  <si>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</si>
  <si>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</si>
  <si>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</si>
  <si>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</si>
  <si>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</si>
  <si>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</si>
  <si>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</si>
  <si>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</si>
  <si>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</si>
  <si>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</si>
  <si>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</si>
  <si>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</si>
  <si>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</si>
  <si>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</si>
  <si>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</si>
  <si>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</si>
  <si>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</si>
  <si>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</si>
  <si>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</si>
  <si>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</si>
  <si>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</si>
  <si>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</si>
  <si>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</si>
  <si>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</si>
  <si>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</si>
  <si>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</si>
  <si>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</si>
  <si>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</si>
  <si>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</si>
  <si>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</si>
  <si>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</si>
  <si>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</si>
  <si>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</si>
  <si>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</si>
  <si>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</si>
  <si>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</si>
  <si>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</si>
  <si>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</si>
  <si>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</si>
  <si>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</si>
  <si>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</si>
  <si>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</si>
  <si>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</si>
  <si>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</si>
  <si>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</si>
  <si>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</si>
  <si>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</si>
  <si>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</si>
  <si>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</si>
  <si>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</si>
  <si>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</si>
  <si>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</si>
  <si>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</si>
  <si>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</si>
  <si>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</si>
  <si>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</si>
  <si>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</si>
  <si>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</si>
  <si>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</si>
  <si>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</si>
  <si>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</si>
  <si>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</si>
  <si>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</si>
  <si>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</si>
  <si>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</si>
  <si>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</si>
  <si>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</si>
  <si>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</si>
  <si>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</si>
  <si>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</si>
  <si>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</si>
  <si>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</si>
  <si>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</si>
  <si>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</si>
  <si>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</si>
  <si>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</si>
  <si>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</si>
  <si>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</si>
  <si>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</si>
  <si>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</si>
  <si>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</si>
  <si>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</si>
  <si>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</si>
  <si>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</si>
  <si>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</si>
  <si>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</si>
  <si>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</si>
  <si>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</si>
  <si>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</si>
  <si>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</si>
  <si>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</si>
  <si>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</si>
  <si>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</si>
  <si>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</si>
  <si>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</si>
  <si>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</si>
  <si>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</si>
  <si>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</si>
  <si>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</si>
  <si>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</si>
  <si>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</si>
  <si>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</si>
  <si>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</si>
  <si>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</si>
  <si>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</si>
  <si>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</si>
  <si>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</si>
  <si>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</si>
  <si>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</si>
  <si>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</si>
  <si>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</si>
  <si>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</si>
  <si>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</si>
  <si>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</si>
  <si>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</si>
  <si>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</si>
  <si>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</si>
  <si>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</si>
  <si>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</si>
  <si>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</si>
  <si>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</si>
  <si>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</si>
  <si>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</si>
  <si>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</si>
  <si>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</si>
  <si>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</si>
  <si>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</si>
  <si>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</si>
  <si>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</si>
  <si>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</si>
  <si>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</si>
  <si>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</si>
  <si>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</si>
  <si>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</si>
  <si>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</si>
  <si>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</si>
  <si>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</si>
  <si>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</si>
  <si>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</si>
  <si>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</si>
  <si>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</si>
  <si>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</si>
  <si>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</si>
  <si>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</si>
  <si>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</si>
  <si>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</si>
  <si>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</si>
  <si>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</si>
  <si>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</si>
  <si>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</si>
  <si>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</si>
  <si>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</si>
  <si>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</si>
  <si>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</si>
  <si>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</si>
  <si>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</si>
  <si>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</si>
  <si>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</si>
  <si>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</si>
  <si>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</si>
  <si>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</si>
  <si>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</si>
  <si>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</si>
  <si>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</si>
  <si>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</si>
  <si>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</si>
  <si>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</si>
  <si>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</si>
  <si>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</si>
  <si>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</si>
  <si>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</si>
  <si>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</si>
  <si>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</si>
  <si>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</si>
  <si>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</si>
  <si>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</si>
  <si>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</si>
  <si>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</si>
  <si>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</si>
  <si>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</si>
  <si>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</si>
  <si>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</si>
  <si>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</si>
  <si>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</si>
  <si>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</si>
  <si>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</si>
  <si>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</si>
  <si>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</si>
  <si>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</si>
  <si>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</si>
  <si>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</si>
  <si>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</si>
  <si>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</si>
  <si>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</si>
  <si>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</si>
  <si>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</si>
  <si>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</si>
  <si>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</si>
  <si>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</si>
  <si>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</si>
  <si>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</si>
  <si>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</si>
  <si>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</si>
  <si>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</si>
  <si>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</si>
  <si>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</si>
  <si>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</si>
  <si>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</si>
  <si>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</si>
  <si>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</si>
  <si>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</si>
  <si>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</si>
  <si>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</si>
  <si>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</si>
  <si>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</si>
  <si>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</si>
  <si>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</si>
  <si>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</si>
  <si>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</si>
  <si>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</si>
  <si>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</si>
  <si>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</si>
  <si>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</si>
  <si>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</si>
  <si>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</si>
  <si>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</si>
  <si>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</si>
  <si>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</si>
  <si>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</si>
  <si>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</si>
  <si>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</si>
  <si>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</si>
  <si>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</si>
  <si>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</si>
  <si>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</si>
  <si>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</si>
  <si>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</si>
  <si>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</si>
  <si>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</si>
  <si>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</si>
  <si>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</si>
  <si>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</si>
  <si>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</si>
  <si>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</si>
  <si>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</si>
  <si>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</si>
  <si>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</si>
  <si>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</si>
  <si>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</si>
  <si>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</si>
  <si>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</si>
  <si>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</si>
  <si>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</si>
  <si>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</si>
  <si>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</si>
  <si>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</si>
  <si>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</si>
  <si>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</si>
  <si>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</si>
  <si>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</si>
  <si>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</si>
  <si>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</si>
  <si>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</si>
  <si>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</si>
  <si>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</si>
  <si>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</si>
  <si>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</si>
  <si>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</si>
  <si>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</si>
  <si>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</si>
  <si>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</si>
  <si>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</si>
  <si>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</si>
  <si>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</si>
  <si>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</si>
  <si>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</si>
  <si>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</si>
  <si>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</si>
  <si>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</si>
  <si>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</si>
  <si>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</si>
  <si>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</si>
  <si>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</si>
  <si>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</si>
  <si>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</si>
  <si>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</si>
  <si>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</si>
  <si>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</si>
  <si>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</si>
  <si>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</si>
  <si>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</si>
  <si>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</si>
  <si>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</si>
  <si>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</si>
  <si>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</si>
  <si>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</si>
  <si>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</si>
  <si>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</si>
  <si>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</si>
  <si>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</si>
  <si>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</si>
  <si>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</si>
  <si>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</si>
  <si>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</si>
  <si>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</si>
  <si>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</si>
  <si>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</si>
  <si>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</si>
  <si>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</si>
  <si>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</si>
  <si>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</si>
  <si>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</si>
  <si>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</si>
  <si>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</si>
  <si>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</si>
  <si>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</si>
  <si>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</si>
  <si>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</si>
  <si>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</si>
  <si>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</si>
  <si>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</si>
  <si>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</si>
  <si>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</si>
  <si>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</si>
  <si>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</si>
  <si>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</si>
  <si>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</si>
  <si>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</si>
  <si>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</si>
  <si>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</si>
  <si>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</si>
  <si>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</si>
  <si>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</si>
  <si>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</si>
  <si>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</si>
  <si>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</si>
  <si>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</si>
  <si>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</si>
  <si>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</si>
  <si>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</si>
  <si>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</si>
  <si>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</si>
  <si>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</si>
  <si>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</si>
  <si>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</si>
  <si>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</si>
  <si>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</si>
  <si>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</si>
  <si>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</si>
  <si>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</si>
  <si>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</si>
  <si>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</si>
  <si>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</si>
  <si>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</si>
  <si>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</si>
  <si>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</si>
  <si>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</si>
  <si>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</si>
  <si>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</si>
  <si>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</si>
  <si>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</si>
  <si>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</si>
  <si>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</si>
  <si>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</si>
  <si>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</si>
  <si>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</si>
  <si>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</si>
  <si>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</si>
  <si>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</si>
  <si>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</si>
  <si>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</si>
  <si>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</si>
  <si>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</si>
  <si>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</si>
  <si>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</si>
  <si>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</si>
  <si>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</si>
  <si>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</si>
  <si>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</si>
  <si>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</si>
  <si>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</si>
  <si>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</si>
  <si>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</si>
  <si>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</si>
  <si>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</si>
  <si>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</si>
  <si>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</si>
  <si>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</si>
  <si>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</si>
  <si>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</si>
  <si>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</si>
  <si>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</si>
  <si>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</si>
  <si>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</si>
  <si>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</si>
  <si>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</si>
  <si>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</si>
  <si>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</si>
  <si>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</si>
  <si>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</si>
  <si>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</si>
  <si>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</si>
  <si>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</si>
  <si>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</si>
  <si>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</si>
  <si>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</si>
  <si>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</si>
  <si>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</si>
  <si>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</si>
  <si>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</si>
  <si>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</si>
  <si>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</si>
  <si>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</si>
  <si>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</si>
  <si>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</si>
  <si>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</si>
  <si>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</si>
  <si>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</si>
  <si>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</si>
  <si>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</si>
  <si>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</si>
  <si>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</si>
  <si>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</si>
  <si>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</si>
  <si>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</si>
  <si>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</si>
  <si>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</si>
  <si>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</si>
  <si>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</si>
  <si>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</si>
  <si>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</si>
  <si>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</si>
  <si>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</si>
  <si>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</si>
  <si>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</si>
  <si>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</si>
  <si>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</si>
  <si>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</si>
  <si>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</si>
  <si>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</si>
  <si>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</si>
  <si>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</si>
  <si>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</si>
  <si>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</si>
  <si>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</si>
  <si>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</si>
  <si>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</si>
  <si>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</si>
  <si>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</si>
  <si>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</si>
  <si>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</si>
  <si>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</si>
  <si>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</si>
  <si>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</si>
  <si>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</si>
  <si>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</si>
  <si>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</si>
  <si>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</si>
  <si>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</si>
  <si>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</si>
  <si>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</si>
  <si>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</si>
  <si>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</si>
  <si>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</si>
  <si>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</si>
  <si>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</si>
  <si>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</si>
  <si>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</si>
  <si>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</si>
  <si>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</si>
  <si>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</si>
  <si>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</si>
  <si>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</si>
  <si>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</si>
  <si>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</si>
  <si>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</si>
  <si>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</si>
  <si>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</si>
  <si>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</si>
  <si>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</si>
  <si>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</si>
  <si>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</si>
  <si>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</si>
  <si>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</si>
  <si>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</si>
  <si>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</si>
  <si>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</si>
  <si>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</si>
  <si>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</si>
  <si>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</si>
  <si>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</si>
  <si>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</si>
  <si>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</si>
  <si>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</si>
  <si>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</si>
  <si>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</si>
  <si>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</si>
  <si>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</si>
  <si>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</si>
  <si>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</si>
  <si>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</si>
  <si>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</si>
  <si>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</si>
  <si>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</si>
  <si>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</si>
  <si>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</si>
  <si>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</si>
  <si>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</si>
  <si>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</si>
  <si>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</si>
  <si>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</si>
  <si>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</si>
  <si>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</si>
  <si>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</si>
  <si>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</si>
  <si>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</si>
  <si>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</si>
  <si>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</si>
  <si>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</si>
  <si>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</si>
  <si>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</si>
  <si>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</si>
  <si>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</si>
  <si>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</si>
  <si>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</si>
  <si>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</si>
  <si>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</si>
  <si>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</si>
  <si>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</si>
  <si>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</si>
  <si>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</si>
  <si>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</si>
  <si>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</si>
  <si>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</si>
  <si>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</si>
  <si>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</si>
  <si>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</si>
  <si>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</si>
  <si>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</si>
  <si>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</si>
  <si>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</si>
  <si>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</si>
  <si>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</si>
  <si>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</si>
  <si>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</si>
  <si>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</si>
  <si>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</si>
  <si>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</si>
  <si>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</si>
  <si>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</si>
  <si>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</si>
  <si>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</si>
  <si>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</si>
  <si>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</si>
  <si>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</si>
  <si>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</si>
  <si>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</si>
  <si>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</si>
  <si>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</si>
  <si>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</si>
  <si>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</si>
  <si>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</si>
  <si>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</si>
  <si>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</si>
  <si>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</si>
  <si>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</si>
  <si>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</si>
  <si>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</si>
  <si>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</si>
  <si>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</si>
  <si>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</si>
  <si>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</si>
  <si>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</si>
  <si>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</si>
  <si>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</si>
  <si>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</si>
  <si>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</si>
  <si>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</si>
  <si>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</si>
  <si>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</si>
  <si>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</si>
  <si>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</si>
  <si>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</si>
  <si>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</si>
  <si>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</si>
  <si>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</si>
  <si>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</si>
  <si>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</si>
  <si>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</si>
  <si>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</si>
  <si>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</si>
  <si>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</si>
  <si>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</si>
  <si>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</si>
  <si>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</si>
  <si>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</si>
  <si>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</si>
  <si>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</si>
  <si>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</si>
  <si>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</si>
  <si>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</si>
  <si>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</si>
  <si>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</si>
  <si>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</si>
  <si>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</si>
  <si>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</si>
  <si>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</si>
  <si>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</si>
  <si>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</si>
  <si>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</si>
  <si>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</si>
  <si>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</si>
  <si>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</si>
  <si>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</si>
  <si>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</si>
  <si>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</si>
  <si>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</si>
  <si>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</si>
  <si>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</si>
  <si>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</si>
  <si>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</si>
  <si>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</si>
  <si>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</si>
  <si>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</si>
  <si>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</si>
  <si>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</si>
  <si>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</si>
  <si>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</si>
  <si>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</si>
  <si>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</si>
  <si>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</si>
  <si>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</si>
  <si>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</si>
  <si>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</si>
  <si>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</si>
  <si>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</si>
  <si>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</si>
  <si>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</si>
  <si>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</si>
  <si>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</si>
  <si>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</si>
  <si>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</si>
  <si>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</si>
  <si>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</si>
  <si>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</si>
  <si>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</si>
  <si>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</si>
  <si>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</si>
  <si>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</si>
  <si>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</si>
  <si>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</si>
  <si>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</si>
  <si>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</si>
  <si>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</si>
  <si>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</si>
  <si>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</si>
  <si>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</si>
  <si>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</si>
  <si>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</si>
  <si>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</si>
  <si>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</si>
  <si>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</si>
  <si>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</si>
  <si>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</si>
  <si>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</si>
  <si>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</si>
  <si>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</si>
  <si>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</si>
  <si>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</si>
  <si>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</si>
  <si>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</si>
  <si>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</si>
  <si>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</si>
  <si>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</si>
  <si>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</si>
  <si>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</si>
  <si>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</si>
  <si>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</si>
  <si>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</si>
  <si>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</si>
  <si>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</si>
  <si>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</si>
  <si>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</si>
  <si>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</si>
  <si>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</si>
  <si>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</si>
  <si>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</si>
  <si>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</si>
  <si>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</si>
  <si>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</si>
  <si>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</si>
  <si>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</si>
  <si>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</si>
  <si>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</si>
  <si>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</si>
  <si>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</si>
  <si>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</si>
  <si>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</si>
  <si>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</si>
  <si>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</si>
  <si>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</si>
  <si>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</si>
  <si>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</si>
  <si>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</si>
  <si>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</si>
  <si>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</si>
  <si>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</si>
  <si>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</si>
  <si>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</si>
  <si>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</si>
  <si>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</si>
  <si>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</si>
  <si>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</si>
  <si>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</si>
  <si>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</si>
  <si>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</si>
  <si>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</si>
  <si>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</si>
  <si>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</si>
  <si>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</si>
  <si>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</si>
  <si>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</si>
  <si>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</si>
  <si>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</si>
  <si>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</si>
  <si>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</si>
  <si>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</si>
  <si>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</si>
  <si>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</si>
  <si>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</si>
  <si>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</si>
  <si>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</si>
  <si>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</si>
  <si>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</si>
  <si>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</si>
  <si>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</si>
  <si>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</si>
  <si>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</si>
  <si>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</si>
  <si>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</si>
  <si>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</si>
  <si>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</si>
  <si>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</si>
  <si>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</si>
  <si>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</si>
  <si>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</si>
  <si>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</si>
  <si>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</si>
  <si>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</si>
  <si>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</si>
  <si>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</si>
  <si>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</si>
  <si>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</si>
  <si>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</si>
  <si>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</si>
  <si>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</si>
  <si>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</si>
  <si>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</si>
  <si>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</si>
  <si>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</si>
  <si>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</si>
  <si>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</si>
  <si>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</si>
  <si>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</si>
  <si>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</si>
  <si>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</si>
  <si>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</si>
  <si>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</si>
  <si>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</si>
  <si>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</si>
  <si>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</si>
  <si>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</si>
  <si>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</si>
  <si>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</si>
  <si>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</si>
  <si>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</si>
  <si>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</si>
  <si>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</si>
  <si>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</si>
  <si>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</si>
  <si>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</si>
  <si>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</si>
  <si>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</si>
  <si>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</si>
  <si>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</si>
  <si>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</si>
  <si>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</si>
  <si>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</si>
  <si>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</si>
  <si>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</si>
  <si>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</si>
  <si>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</si>
  <si>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</si>
  <si>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</si>
  <si>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</si>
  <si>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</si>
  <si>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</si>
  <si>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</si>
  <si>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</si>
  <si>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</si>
  <si>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</si>
  <si>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</si>
  <si>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</si>
  <si>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</si>
  <si>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</si>
  <si>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</si>
  <si>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</si>
  <si>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</si>
  <si>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</si>
  <si>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</si>
  <si>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</si>
  <si>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</si>
  <si>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</si>
  <si>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</si>
  <si>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</si>
  <si>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</si>
  <si>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</si>
  <si>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</si>
  <si>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</si>
  <si>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</si>
  <si>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</si>
  <si>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</si>
  <si>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</si>
  <si>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</si>
  <si>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</si>
  <si>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</si>
  <si>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</si>
  <si>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</si>
  <si>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</si>
  <si>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</si>
  <si>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</si>
  <si>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</si>
  <si>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</si>
  <si>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</si>
  <si>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</si>
  <si>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</si>
  <si>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</si>
  <si>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</si>
  <si>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</si>
  <si>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</si>
  <si>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</si>
  <si>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</si>
  <si>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</si>
  <si>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</si>
  <si>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</si>
  <si>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</si>
  <si>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</si>
  <si>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</si>
  <si>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</si>
  <si>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</si>
  <si>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</si>
  <si>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</si>
  <si>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</si>
  <si>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</si>
  <si>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</si>
  <si>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</si>
  <si>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</si>
  <si>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</si>
  <si>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</si>
  <si>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</si>
  <si>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</si>
  <si>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</si>
  <si>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</si>
  <si>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</si>
  <si>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</si>
  <si>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</si>
  <si>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</si>
  <si>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</si>
  <si>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</si>
  <si>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</si>
  <si>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</si>
  <si>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</si>
  <si>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</si>
  <si>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</si>
  <si>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</si>
  <si>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</si>
  <si>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</si>
  <si>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</si>
  <si>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</si>
  <si>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</si>
  <si>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</si>
  <si>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</si>
  <si>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</si>
  <si>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</si>
  <si>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</si>
  <si>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</si>
  <si>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</si>
  <si>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</si>
  <si>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</si>
  <si>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</si>
  <si>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</si>
  <si>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</si>
  <si>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</si>
  <si>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</si>
  <si>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</si>
  <si>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</si>
  <si>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</si>
  <si>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</si>
  <si>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</si>
  <si>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</si>
  <si>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</si>
  <si>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</si>
  <si>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</si>
  <si>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</si>
  <si>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</si>
  <si>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</si>
  <si>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</si>
  <si>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</si>
  <si>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</si>
  <si>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</si>
  <si>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</si>
  <si>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</si>
  <si>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</si>
  <si>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</si>
  <si>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</si>
  <si>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</si>
  <si>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</si>
  <si>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</si>
  <si>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</si>
  <si>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</si>
  <si>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</si>
  <si>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</si>
  <si>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</si>
  <si>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</si>
  <si>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</si>
  <si>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</si>
  <si>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</si>
  <si>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</si>
  <si>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</si>
  <si>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</si>
  <si>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</si>
  <si>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</si>
  <si>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</si>
  <si>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</si>
  <si>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</si>
  <si>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</si>
  <si>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</si>
  <si>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</si>
  <si>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</si>
  <si>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</si>
  <si>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</si>
  <si>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</si>
  <si>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</si>
  <si>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</si>
  <si>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</si>
  <si>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</si>
  <si>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</si>
  <si>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</si>
  <si>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</si>
  <si>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</si>
  <si>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</si>
  <si>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</si>
  <si>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</si>
  <si>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</si>
  <si>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</si>
  <si>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</si>
  <si>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</si>
  <si>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</si>
  <si>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</si>
  <si>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</si>
  <si>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</si>
  <si>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</si>
  <si>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</si>
  <si>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</si>
  <si>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</si>
  <si>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</si>
  <si>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</si>
  <si>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</si>
  <si>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</si>
  <si>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</si>
  <si>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</si>
  <si>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</si>
  <si>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</si>
  <si>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</si>
  <si>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</si>
  <si>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</si>
  <si>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</si>
  <si>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</si>
  <si>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</si>
  <si>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</si>
  <si>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</si>
  <si>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</si>
  <si>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</si>
  <si>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</si>
  <si>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</si>
  <si>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</si>
  <si>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</si>
  <si>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</si>
  <si>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</si>
  <si>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</si>
  <si>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</si>
  <si>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</si>
  <si>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</si>
  <si>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</si>
  <si>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</si>
  <si>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</si>
  <si>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</si>
  <si>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</si>
  <si>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</si>
  <si>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</si>
  <si>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</si>
  <si>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</si>
  <si>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</si>
  <si>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</si>
  <si>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</si>
  <si>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</si>
  <si>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</si>
  <si>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</si>
  <si>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</si>
  <si>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</si>
  <si>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</si>
  <si>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</si>
  <si>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</si>
  <si>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</si>
  <si>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</si>
  <si>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</si>
  <si>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</si>
  <si>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</si>
  <si>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</si>
  <si>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</si>
  <si>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</si>
  <si>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</si>
  <si>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</si>
  <si>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</si>
  <si>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</si>
  <si>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</si>
  <si>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</si>
  <si>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</si>
  <si>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</si>
  <si>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</si>
  <si>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</si>
  <si>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</si>
  <si>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</si>
  <si>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</si>
  <si>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</si>
  <si>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</si>
  <si>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</si>
  <si>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</si>
  <si>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</si>
  <si>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</si>
  <si>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</si>
  <si>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</si>
  <si>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</si>
  <si>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</si>
  <si>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</si>
  <si>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</si>
  <si>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</si>
  <si>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</si>
  <si>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</si>
  <si>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</si>
  <si>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</si>
  <si>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</si>
  <si>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</si>
  <si>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</si>
  <si>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</si>
  <si>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</si>
  <si>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</si>
  <si>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</si>
  <si>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</si>
  <si>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</si>
  <si>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</si>
  <si>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</si>
  <si>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</si>
  <si>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</si>
  <si>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</si>
  <si>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</si>
  <si>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</si>
  <si>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</si>
  <si>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</si>
  <si>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</si>
  <si>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</si>
  <si>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</si>
  <si>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</si>
  <si>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</si>
  <si>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</si>
  <si>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</si>
  <si>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</si>
  <si>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</si>
  <si>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</si>
  <si>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</si>
  <si>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</si>
  <si>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</si>
  <si>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</si>
  <si>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</si>
  <si>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</si>
  <si>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</si>
  <si>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</si>
  <si>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</si>
  <si>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</si>
  <si>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</si>
  <si>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</si>
  <si>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</si>
  <si>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</si>
  <si>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</si>
  <si>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</si>
  <si>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</si>
  <si>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</si>
  <si>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</si>
  <si>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</si>
  <si>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</si>
  <si>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</si>
  <si>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</si>
  <si>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</si>
  <si>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</si>
  <si>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</si>
  <si>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</si>
  <si>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</si>
  <si>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</si>
  <si>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</si>
  <si>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</si>
  <si>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</si>
  <si>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</si>
  <si>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</si>
  <si>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</si>
  <si>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</si>
  <si>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</si>
  <si>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</si>
  <si>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</si>
  <si>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</si>
  <si>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</si>
  <si>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</si>
  <si>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</si>
  <si>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</si>
  <si>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</si>
  <si>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</si>
  <si>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</si>
  <si>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</si>
  <si>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</si>
  <si>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</si>
  <si>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</si>
  <si>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</si>
  <si>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</si>
  <si>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</si>
  <si>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</si>
  <si>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</si>
  <si>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</si>
  <si>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</si>
  <si>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</si>
  <si>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</si>
  <si>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</si>
  <si>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</si>
  <si>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</si>
  <si>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</si>
  <si>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</si>
  <si>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</si>
  <si>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</si>
  <si>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</si>
  <si>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</si>
  <si>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</si>
  <si>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</si>
  <si>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</si>
  <si>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</si>
  <si>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</si>
  <si>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</si>
  <si>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</si>
  <si>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</si>
  <si>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</si>
  <si>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</si>
  <si>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</si>
  <si>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</si>
  <si>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</si>
  <si>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</si>
  <si>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</si>
  <si>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</si>
  <si>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</si>
  <si>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</si>
  <si>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</si>
  <si>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</si>
  <si>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</si>
  <si>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</si>
  <si>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</si>
  <si>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</si>
  <si>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</si>
  <si>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</si>
  <si>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</si>
  <si>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</si>
  <si>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</si>
  <si>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</si>
  <si>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</si>
  <si>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</si>
  <si>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</si>
  <si>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</si>
  <si>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</si>
  <si>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</si>
  <si>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</si>
  <si>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</si>
  <si>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</si>
  <si>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</si>
  <si>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</si>
  <si>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</si>
  <si>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</si>
  <si>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</si>
  <si>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</si>
  <si>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</si>
  <si>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</si>
  <si>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</si>
  <si>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</si>
  <si>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</si>
  <si>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</si>
  <si>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</si>
  <si>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</si>
  <si>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</si>
  <si>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</si>
  <si>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</si>
  <si>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</si>
  <si>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</si>
  <si>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</si>
  <si>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</si>
  <si>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</si>
  <si>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</si>
  <si>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</si>
  <si>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</si>
  <si>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</si>
  <si>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</si>
  <si>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</si>
  <si>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</si>
  <si>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</si>
  <si>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</si>
  <si>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</si>
  <si>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</si>
  <si>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</si>
  <si>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</si>
  <si>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</si>
  <si>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</si>
  <si>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</si>
  <si>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</si>
  <si>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</si>
  <si>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</si>
  <si>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</si>
  <si>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</si>
  <si>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</si>
  <si>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</si>
  <si>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</si>
  <si>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</si>
  <si>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</si>
  <si>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</si>
  <si>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</si>
  <si>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</si>
  <si>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</si>
  <si>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</si>
  <si>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</si>
  <si>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</si>
  <si>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</si>
  <si>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</si>
  <si>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</si>
  <si>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</si>
  <si>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</si>
  <si>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</si>
  <si>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</si>
  <si>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</si>
  <si>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</si>
  <si>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</si>
  <si>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</si>
  <si>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</si>
  <si>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</si>
  <si>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</si>
  <si>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</si>
  <si>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</si>
  <si>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</si>
  <si>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</si>
  <si>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</si>
  <si>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</si>
  <si>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</si>
  <si>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</si>
  <si>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</si>
  <si>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</si>
  <si>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</si>
  <si>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</si>
  <si>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</si>
  <si>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</si>
  <si>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</si>
  <si>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</si>
  <si>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</si>
  <si>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</si>
  <si>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</si>
  <si>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</si>
  <si>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</si>
  <si>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</si>
  <si>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</si>
  <si>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</si>
  <si>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</si>
  <si>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</si>
  <si>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</si>
  <si>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</si>
  <si>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</si>
  <si>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</si>
  <si>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</si>
  <si>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</si>
  <si>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</si>
  <si>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</si>
  <si>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</si>
  <si>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</si>
  <si>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</si>
  <si>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</si>
  <si>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</si>
  <si>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</si>
  <si>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</si>
  <si>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</si>
  <si>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</si>
  <si>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</si>
  <si>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</si>
  <si>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</si>
  <si>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</si>
  <si>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</si>
  <si>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</si>
  <si>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</si>
  <si>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</si>
  <si>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</si>
  <si>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</si>
  <si>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</si>
  <si>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</si>
  <si>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</si>
  <si>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</si>
  <si>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</si>
  <si>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</si>
  <si>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</si>
  <si>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</si>
  <si>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</si>
  <si>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</si>
  <si>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</si>
  <si>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</si>
  <si>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</si>
  <si>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</si>
  <si>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</si>
  <si>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</si>
  <si>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</si>
  <si>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</si>
  <si>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</si>
  <si>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</si>
  <si>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</si>
  <si>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</si>
  <si>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</si>
  <si>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</si>
  <si>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</si>
  <si>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</si>
  <si>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</si>
  <si>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</si>
  <si>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</si>
  <si>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</si>
  <si>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</si>
  <si>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</si>
  <si>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</si>
  <si>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</si>
  <si>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</si>
  <si>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</si>
  <si>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</si>
  <si>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</si>
  <si>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</si>
  <si>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</si>
  <si>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</si>
  <si>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</si>
  <si>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</si>
  <si>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</si>
  <si>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</si>
  <si>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</si>
  <si>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</si>
  <si>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</si>
  <si>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</si>
  <si>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</si>
  <si>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</si>
  <si>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</si>
  <si>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</si>
  <si>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</si>
  <si>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</si>
  <si>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</si>
  <si>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</si>
  <si>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</si>
  <si>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</si>
  <si>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</si>
  <si>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</si>
  <si>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</si>
  <si>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</si>
  <si>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</si>
  <si>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</si>
  <si>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</si>
  <si>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</si>
  <si>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</si>
  <si>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</si>
  <si>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</si>
  <si>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</si>
  <si>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</si>
  <si>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</si>
  <si>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</si>
  <si>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</si>
  <si>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</si>
  <si>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</si>
  <si>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</si>
  <si>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</si>
  <si>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</si>
  <si>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</si>
  <si>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</si>
  <si>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</si>
  <si>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</si>
  <si>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</si>
  <si>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</si>
  <si>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</si>
  <si>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</si>
  <si>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</si>
  <si>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</si>
  <si>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</si>
  <si>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</si>
  <si>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</si>
  <si>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</si>
  <si>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</si>
  <si>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</si>
  <si>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</si>
  <si>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</si>
  <si>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</si>
  <si>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</si>
  <si>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</si>
  <si>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</si>
  <si>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</si>
  <si>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</si>
  <si>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</si>
  <si>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</si>
  <si>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</si>
  <si>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</si>
  <si>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</si>
  <si>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</si>
  <si>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</si>
  <si>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</si>
  <si>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</si>
  <si>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</si>
  <si>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</si>
  <si>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</si>
  <si>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</si>
  <si>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</si>
  <si>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</si>
  <si>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</si>
  <si>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</si>
  <si>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</si>
  <si>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</si>
  <si>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</si>
  <si>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</si>
  <si>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</si>
  <si>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</si>
  <si>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</si>
  <si>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</si>
  <si>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</si>
  <si>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</si>
  <si>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</si>
  <si>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</si>
  <si>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</si>
  <si>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</si>
  <si>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</si>
  <si>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</si>
  <si>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</si>
  <si>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</si>
  <si>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</si>
  <si>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</si>
  <si>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</si>
  <si>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</si>
  <si>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</si>
  <si>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</si>
  <si>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</si>
  <si>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</si>
  <si>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</si>
  <si>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</si>
  <si>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</si>
  <si>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</si>
  <si>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</si>
  <si>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</si>
  <si>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</si>
  <si>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</si>
  <si>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</si>
  <si>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</si>
  <si>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</si>
  <si>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</si>
  <si>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</si>
  <si>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</si>
  <si>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</si>
  <si>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</si>
  <si>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</si>
  <si>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</si>
  <si>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</si>
  <si>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</si>
  <si>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</si>
  <si>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</si>
  <si>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</si>
  <si>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</si>
  <si>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</si>
  <si>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</si>
  <si>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</si>
  <si>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</si>
  <si>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</si>
  <si>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</si>
  <si>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</si>
  <si>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</si>
  <si>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</si>
  <si>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</si>
  <si>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</si>
  <si>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</si>
  <si>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</si>
  <si>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</si>
  <si>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</si>
  <si>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</si>
  <si>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</si>
  <si>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</si>
  <si>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</si>
  <si>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</si>
  <si>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</si>
  <si>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</si>
  <si>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</si>
  <si>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</si>
  <si>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</si>
  <si>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</si>
  <si>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</si>
  <si>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</si>
  <si>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</si>
  <si>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</si>
  <si>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</si>
  <si>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</si>
  <si>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</si>
  <si>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</si>
  <si>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</si>
  <si>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</si>
  <si>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</si>
  <si>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</si>
  <si>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</si>
  <si>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</si>
  <si>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</si>
  <si>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</si>
  <si>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</si>
  <si>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</si>
  <si>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</si>
  <si>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</si>
  <si>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</si>
  <si>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</si>
  <si>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</si>
  <si>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</si>
  <si>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</si>
  <si>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</si>
  <si>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</si>
  <si>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</si>
  <si>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</si>
  <si>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</si>
  <si>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</si>
  <si>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</si>
  <si>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</si>
  <si>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</si>
  <si>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</si>
  <si>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</si>
  <si>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</si>
  <si>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</si>
  <si>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</si>
  <si>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</si>
  <si>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</si>
  <si>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</si>
  <si>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</si>
  <si>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</si>
  <si>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</si>
  <si>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</si>
  <si>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</si>
  <si>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</si>
  <si>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</si>
  <si>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</si>
  <si>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</si>
  <si>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</si>
  <si>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</si>
  <si>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</si>
  <si>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</si>
  <si>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</si>
  <si>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</si>
  <si>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</si>
  <si>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</si>
  <si>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</si>
  <si>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</si>
  <si>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</si>
  <si>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</si>
  <si>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</si>
  <si>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</si>
  <si>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</si>
  <si>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</si>
  <si>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</si>
  <si>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</si>
  <si>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</si>
  <si>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</si>
  <si>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</si>
  <si>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</si>
  <si>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</si>
  <si>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</si>
  <si>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</si>
  <si>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</si>
  <si>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</si>
  <si>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</si>
  <si>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</si>
  <si>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</si>
  <si>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</si>
  <si>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</si>
  <si>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</si>
  <si>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</si>
  <si>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</si>
  <si>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</si>
  <si>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</si>
  <si>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</si>
  <si>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</si>
  <si>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</si>
  <si>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</si>
  <si>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</si>
  <si>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</si>
  <si>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</si>
  <si>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</si>
  <si>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</si>
  <si>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</si>
  <si>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</si>
  <si>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</si>
  <si>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</si>
  <si>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</si>
  <si>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</si>
  <si>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</si>
  <si>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</si>
  <si>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</si>
  <si>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</si>
  <si>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</si>
  <si>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</si>
  <si>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</si>
  <si>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</si>
  <si>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</si>
  <si>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</si>
  <si>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</si>
  <si>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</si>
  <si>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</si>
  <si>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</si>
  <si>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</si>
  <si>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</si>
  <si>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</si>
  <si>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</si>
  <si>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</si>
  <si>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</si>
  <si>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</si>
  <si>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</si>
  <si>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</si>
  <si>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</si>
  <si>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</si>
  <si>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</si>
  <si>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</si>
  <si>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</si>
  <si>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</si>
  <si>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</si>
  <si>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</si>
  <si>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</si>
  <si>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</si>
  <si>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</si>
  <si>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</si>
  <si>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</si>
  <si>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</si>
  <si>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</si>
  <si>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</si>
  <si>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</si>
  <si>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</si>
  <si>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</si>
  <si>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</si>
  <si>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</si>
  <si>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</si>
  <si>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</si>
  <si>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</si>
  <si>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</si>
  <si>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</si>
  <si>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</si>
  <si>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</si>
  <si>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</si>
  <si>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</si>
  <si>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</si>
  <si>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</si>
  <si>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</si>
  <si>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</si>
  <si>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</si>
  <si>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</si>
  <si>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</si>
  <si>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</si>
  <si>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</si>
  <si>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</si>
  <si>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</si>
  <si>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</si>
  <si>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</si>
  <si>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</si>
  <si>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</si>
  <si>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</si>
  <si>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</si>
  <si>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</si>
  <si>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</si>
  <si>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</si>
  <si>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</si>
  <si>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</si>
  <si>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</si>
  <si>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</si>
  <si>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</si>
  <si>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</si>
  <si>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</si>
  <si>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</si>
  <si>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</si>
  <si>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</si>
  <si>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</si>
  <si>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</si>
  <si>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</si>
  <si>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</si>
  <si>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</si>
  <si>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</si>
  <si>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</si>
  <si>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</si>
  <si>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</si>
  <si>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</si>
  <si>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</si>
  <si>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</si>
  <si>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</si>
  <si>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</si>
  <si>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</si>
  <si>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</si>
  <si>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</si>
  <si>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</si>
  <si>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</si>
  <si>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</si>
  <si>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</si>
  <si>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</si>
  <si>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</si>
  <si>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</si>
  <si>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</si>
  <si>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</si>
  <si>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</si>
  <si>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</si>
  <si>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</si>
  <si>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</si>
  <si>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</si>
  <si>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</si>
  <si>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</si>
  <si>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</si>
  <si>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</si>
  <si>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</si>
  <si>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</si>
  <si>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</si>
  <si>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</si>
  <si>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</si>
  <si>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</si>
  <si>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</si>
  <si>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</si>
  <si>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</si>
  <si>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</si>
  <si>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</si>
  <si>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</si>
  <si>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</si>
  <si>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</si>
  <si>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</si>
  <si>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</si>
  <si>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</si>
  <si>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</si>
  <si>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</si>
  <si>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</si>
  <si>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</si>
  <si>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</si>
  <si>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</si>
  <si>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</si>
  <si>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</si>
  <si>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</si>
  <si>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</si>
  <si>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</si>
  <si>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</si>
  <si>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</si>
  <si>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</si>
  <si>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</si>
  <si>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</si>
  <si>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</si>
  <si>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</si>
  <si>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</si>
  <si>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</si>
  <si>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</si>
  <si>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</si>
  <si>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</si>
  <si>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</si>
  <si>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</si>
  <si>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</si>
  <si>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</si>
  <si>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</si>
  <si>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</si>
  <si>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</si>
  <si>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</si>
  <si>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</si>
  <si>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</si>
  <si>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</si>
  <si>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</si>
  <si>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</si>
  <si>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</si>
  <si>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</si>
  <si>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</si>
  <si>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</si>
  <si>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</si>
  <si>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</si>
  <si>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</si>
  <si>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</si>
  <si>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</si>
  <si>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</si>
  <si>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</si>
  <si>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</si>
  <si>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</si>
  <si>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</si>
  <si>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</si>
  <si>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</si>
  <si>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</si>
  <si>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</si>
  <si>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</si>
  <si>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</si>
  <si>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</si>
  <si>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</si>
  <si>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</si>
  <si>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</si>
  <si>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</si>
  <si>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</si>
  <si>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</si>
  <si>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</si>
  <si>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</si>
  <si>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</si>
  <si>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</si>
  <si>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</si>
  <si>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</si>
  <si>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</si>
  <si>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</si>
  <si>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</si>
  <si>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</si>
  <si>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</si>
  <si>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</si>
  <si>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</si>
  <si>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</si>
  <si>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</si>
  <si>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</si>
  <si>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</si>
  <si>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</si>
  <si>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</si>
  <si>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</si>
  <si>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</si>
  <si>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</si>
  <si>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</si>
  <si>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</si>
  <si>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</si>
  <si>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</si>
  <si>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</si>
  <si>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</si>
  <si>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</si>
  <si>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</si>
  <si>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</si>
  <si>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</si>
  <si>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</si>
  <si>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</si>
  <si>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</si>
  <si>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</si>
  <si>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</si>
  <si>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</si>
  <si>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</si>
  <si>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</si>
  <si>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</si>
  <si>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</si>
  <si>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</si>
  <si>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</si>
  <si>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</si>
  <si>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</si>
  <si>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</si>
  <si>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</si>
  <si>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</si>
  <si>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</si>
  <si>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</si>
  <si>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</si>
  <si>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</si>
  <si>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</si>
  <si>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</si>
  <si>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</si>
  <si>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</si>
  <si>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</si>
  <si>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</si>
  <si>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</si>
  <si>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</si>
  <si>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</si>
  <si>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</si>
  <si>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</si>
  <si>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</si>
  <si>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</si>
  <si>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</si>
  <si>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</si>
  <si>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</si>
  <si>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</si>
  <si>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</si>
  <si>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</si>
  <si>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</si>
  <si>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</si>
  <si>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</si>
  <si>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</si>
  <si>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</si>
  <si>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</si>
  <si>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</si>
  <si>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</si>
  <si>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</si>
  <si>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</si>
  <si>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</si>
  <si>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</si>
  <si>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</si>
  <si>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</si>
  <si>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</si>
  <si>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</si>
  <si>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</si>
  <si>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</si>
  <si>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</si>
  <si>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</si>
  <si>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</si>
  <si>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</si>
  <si>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</si>
  <si>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</si>
  <si>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</si>
  <si>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</si>
  <si>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</si>
  <si>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</si>
  <si>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</si>
  <si>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</si>
  <si>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</si>
  <si>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</si>
  <si>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</si>
  <si>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</si>
  <si>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</si>
  <si>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</si>
  <si>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</si>
  <si>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</si>
  <si>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</si>
  <si>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</si>
  <si>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</si>
  <si>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</si>
  <si>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</si>
  <si>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</si>
  <si>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</si>
  <si>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</si>
  <si>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</si>
  <si>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</si>
  <si>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</si>
  <si>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</si>
  <si>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</si>
  <si>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</si>
  <si>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</si>
  <si>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</si>
  <si>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</si>
  <si>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</si>
  <si>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</si>
  <si>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</si>
  <si>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</si>
  <si>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</si>
  <si>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</si>
  <si>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</si>
  <si>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</si>
  <si>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</si>
  <si>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</si>
  <si>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</si>
  <si>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</si>
  <si>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</si>
  <si>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</si>
  <si>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</si>
  <si>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</si>
  <si>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</si>
  <si>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</si>
  <si>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</si>
  <si>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</si>
  <si>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</si>
  <si>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</si>
  <si>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</si>
  <si>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</si>
  <si>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</si>
  <si>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</si>
  <si>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</si>
  <si>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</si>
  <si>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</si>
  <si>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</si>
  <si>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</si>
  <si>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</si>
  <si>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</si>
  <si>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</si>
  <si>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</si>
  <si>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</si>
  <si>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</si>
  <si>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</si>
  <si>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</si>
  <si>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</si>
  <si>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</si>
  <si>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</si>
  <si>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</si>
  <si>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</si>
  <si>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</si>
  <si>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</si>
  <si>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</si>
  <si>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</si>
  <si>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</si>
  <si>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</si>
  <si>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</si>
  <si>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</si>
  <si>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</si>
  <si>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</si>
  <si>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</si>
  <si>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</si>
  <si>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</si>
  <si>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</si>
  <si>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</si>
  <si>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</si>
  <si>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</si>
  <si>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</si>
  <si>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</si>
  <si>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</si>
  <si>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</si>
  <si>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</si>
  <si>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</si>
  <si>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</si>
  <si>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</si>
  <si>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</si>
  <si>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</si>
  <si>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</si>
  <si>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</si>
  <si>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</si>
  <si>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</si>
  <si>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</si>
  <si>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</si>
  <si>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</si>
  <si>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</si>
  <si>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</si>
  <si>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</si>
  <si>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</si>
  <si>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</si>
  <si>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</si>
  <si>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</si>
  <si>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</si>
  <si>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</si>
  <si>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</si>
  <si>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</si>
  <si>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</si>
  <si>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</si>
  <si>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</si>
  <si>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</si>
  <si>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</si>
  <si>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</si>
  <si>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</si>
  <si>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</si>
  <si>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</si>
  <si>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</si>
  <si>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</si>
  <si>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</si>
  <si>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</si>
  <si>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</si>
  <si>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</si>
  <si>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</si>
  <si>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</si>
  <si>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</si>
  <si>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</si>
  <si>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</si>
  <si>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</si>
  <si>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</si>
  <si>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</si>
  <si>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</si>
  <si>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</si>
  <si>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</si>
  <si>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</si>
  <si>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</si>
  <si>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</si>
  <si>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</si>
  <si>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</si>
  <si>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</si>
  <si>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</si>
  <si>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</si>
  <si>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</si>
  <si>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</si>
  <si>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</si>
  <si>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</si>
  <si>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</si>
  <si>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</si>
  <si>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</si>
  <si>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</si>
  <si>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</si>
  <si>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</si>
  <si>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</si>
  <si>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</si>
  <si>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</si>
  <si>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</si>
  <si>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</si>
  <si>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</si>
  <si>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</si>
  <si>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</si>
  <si>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</si>
  <si>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</si>
  <si>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</si>
  <si>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</si>
  <si>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</si>
  <si>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</si>
  <si>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</si>
  <si>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</si>
  <si>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</si>
  <si>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</si>
  <si>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</si>
  <si>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</si>
  <si>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</si>
  <si>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</si>
  <si>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</si>
  <si>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</si>
  <si>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</si>
  <si>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</si>
  <si>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</si>
  <si>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</si>
  <si>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</si>
  <si>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</si>
  <si>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</si>
  <si>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</si>
  <si>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</si>
  <si>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</si>
  <si>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</si>
  <si>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</si>
  <si>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</si>
  <si>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</si>
  <si>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</si>
  <si>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</si>
  <si>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</si>
  <si>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</si>
  <si>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</si>
  <si>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</si>
  <si>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</si>
  <si>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</si>
  <si>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</si>
  <si>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</si>
  <si>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</si>
  <si>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</si>
  <si>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</si>
  <si>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</si>
  <si>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</si>
  <si>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</si>
  <si>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</si>
  <si>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</si>
  <si>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</si>
  <si>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</si>
  <si>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</si>
  <si>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</si>
  <si>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</si>
  <si>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</si>
  <si>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</si>
  <si>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</si>
  <si>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</si>
  <si>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</si>
  <si>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</si>
  <si>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</si>
  <si>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</si>
  <si>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</si>
  <si>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</si>
  <si>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</si>
  <si>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</si>
  <si>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</si>
  <si>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</si>
  <si>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</si>
  <si>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</si>
  <si>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</si>
  <si>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</si>
  <si>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</si>
  <si>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</si>
  <si>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</si>
  <si>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</si>
  <si>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</si>
  <si>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</si>
  <si>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</si>
  <si>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</si>
  <si>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</si>
  <si>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</si>
  <si>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</si>
  <si>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</si>
  <si>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</si>
  <si>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</si>
  <si>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</si>
  <si>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</si>
  <si>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</si>
  <si>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</si>
  <si>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</si>
  <si>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</si>
  <si>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</si>
  <si>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</si>
  <si>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</si>
  <si>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</si>
  <si>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</si>
  <si>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</si>
  <si>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</si>
  <si>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</si>
  <si>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</si>
  <si>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</si>
  <si>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</si>
  <si>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</si>
  <si>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</si>
  <si>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</si>
  <si>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</si>
  <si>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</si>
  <si>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</si>
  <si>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</si>
  <si>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</si>
  <si>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</si>
  <si>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</si>
  <si>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</si>
  <si>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</si>
  <si>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</si>
  <si>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</si>
  <si>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</si>
  <si>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</si>
  <si>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</si>
  <si>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</si>
  <si>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</si>
  <si>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</si>
  <si>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</si>
  <si>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</si>
  <si>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</si>
  <si>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</si>
  <si>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</si>
  <si>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</si>
  <si>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</si>
  <si>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</si>
  <si>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</si>
  <si>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</si>
  <si>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</si>
  <si>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</si>
  <si>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</si>
  <si>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</si>
  <si>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</si>
  <si>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</si>
  <si>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</si>
  <si>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</si>
  <si>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</si>
  <si>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</si>
  <si>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</si>
  <si>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</si>
  <si>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</si>
  <si>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</si>
  <si>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</si>
  <si>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</si>
  <si>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</si>
  <si>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</si>
  <si>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</si>
  <si>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</si>
  <si>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</si>
  <si>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</si>
  <si>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</si>
  <si>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</si>
  <si>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</si>
  <si>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</si>
  <si>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</si>
  <si>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</si>
  <si>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</si>
  <si>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</si>
  <si>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</si>
  <si>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</si>
  <si>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</si>
  <si>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</si>
  <si>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</si>
  <si>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</si>
  <si>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</si>
  <si>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</si>
  <si>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</si>
  <si>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</si>
  <si>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</si>
  <si>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</si>
  <si>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</si>
  <si>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</si>
  <si>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</si>
  <si>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</si>
  <si>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</si>
  <si>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</si>
  <si>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</si>
  <si>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</si>
  <si>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</si>
  <si>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</si>
  <si>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</si>
  <si>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</si>
  <si>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</si>
  <si>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</si>
  <si>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</si>
  <si>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</si>
  <si>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</si>
  <si>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</si>
  <si>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</si>
  <si>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</si>
  <si>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</si>
  <si>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</si>
  <si>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</si>
  <si>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</si>
  <si>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</si>
  <si>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</si>
  <si>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</si>
  <si>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</si>
  <si>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</si>
  <si>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</si>
  <si>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</si>
  <si>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</si>
  <si>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</si>
  <si>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</si>
  <si>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</si>
  <si>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</si>
  <si>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</si>
  <si>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</si>
  <si>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</si>
  <si>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</si>
  <si>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</si>
  <si>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</si>
  <si>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</si>
  <si>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</si>
  <si>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</si>
  <si>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</si>
  <si>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</si>
  <si>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</si>
  <si>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</si>
  <si>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</si>
  <si>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</si>
  <si>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</si>
  <si>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</si>
  <si>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</si>
  <si>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</si>
  <si>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</si>
  <si>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</si>
  <si>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</si>
  <si>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</si>
  <si>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</si>
  <si>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</si>
  <si>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</si>
  <si>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</si>
  <si>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</si>
  <si>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</si>
  <si>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</si>
  <si>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</si>
  <si>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</si>
  <si>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</si>
  <si>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</si>
  <si>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</si>
  <si>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</si>
  <si>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</si>
  <si>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</si>
  <si>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</si>
  <si>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</si>
  <si>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</si>
  <si>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</si>
  <si>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</si>
  <si>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</si>
  <si>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</si>
  <si>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</si>
  <si>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</si>
  <si>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</si>
  <si>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</si>
  <si>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</si>
  <si>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</si>
  <si>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</si>
  <si>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</si>
  <si>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</si>
  <si>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</si>
  <si>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</si>
  <si>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</si>
  <si>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</si>
  <si>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</si>
  <si>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</si>
  <si>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</si>
  <si>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</si>
  <si>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</si>
  <si>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</si>
  <si>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</si>
  <si>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</si>
  <si>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</si>
  <si>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</si>
  <si>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</si>
  <si>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</si>
  <si>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</si>
  <si>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</si>
  <si>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</si>
  <si>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</si>
  <si>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</si>
  <si>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</si>
  <si>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</si>
  <si>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</si>
  <si>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</si>
  <si>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</si>
  <si>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</si>
  <si>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</si>
  <si>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</si>
  <si>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</si>
  <si>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</si>
  <si>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</si>
  <si>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</si>
  <si>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</si>
  <si>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</si>
  <si>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</si>
  <si>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</si>
  <si>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</si>
  <si>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</si>
  <si>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</si>
  <si>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</si>
  <si>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</si>
  <si>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</si>
  <si>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</si>
  <si>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</si>
  <si>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</si>
  <si>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</si>
  <si>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</si>
  <si>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</si>
  <si>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</si>
  <si>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</si>
  <si>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</si>
  <si>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</si>
  <si>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</si>
  <si>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</si>
  <si>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</si>
  <si>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</si>
  <si>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</si>
  <si>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</si>
  <si>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</si>
  <si>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</si>
  <si>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</si>
  <si>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</si>
  <si>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</si>
  <si>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</si>
  <si>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</si>
  <si>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</si>
  <si>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</si>
  <si>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</si>
  <si>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</si>
  <si>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</si>
  <si>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</si>
  <si>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</si>
  <si>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</si>
  <si>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</si>
  <si>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</si>
  <si>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</si>
  <si>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</si>
  <si>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</si>
  <si>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</si>
  <si>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</si>
  <si>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</si>
  <si>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</si>
  <si>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</si>
  <si>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</si>
  <si>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</si>
  <si>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</si>
  <si>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</si>
  <si>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</si>
  <si>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</si>
  <si>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</si>
  <si>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</si>
  <si>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</si>
  <si>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</si>
  <si>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</si>
  <si>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</si>
  <si>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</si>
  <si>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</si>
  <si>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</si>
  <si>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</si>
  <si>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</si>
  <si>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</si>
  <si>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</si>
  <si>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</si>
  <si>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</si>
  <si>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</si>
  <si>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</si>
  <si>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</si>
  <si>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</si>
  <si>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</si>
  <si>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</si>
  <si>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</si>
  <si>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</si>
  <si>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</si>
  <si>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</si>
  <si>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</si>
  <si>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</si>
  <si>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</si>
  <si>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</si>
  <si>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</si>
  <si>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</si>
  <si>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</si>
  <si>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</si>
  <si>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</si>
  <si>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</si>
  <si>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</si>
  <si>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</si>
  <si>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</si>
  <si>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</si>
  <si>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</si>
  <si>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</si>
  <si>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</si>
  <si>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</si>
  <si>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</si>
  <si>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</si>
  <si>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</si>
  <si>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</si>
  <si>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</si>
  <si>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</si>
  <si>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</si>
  <si>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</si>
  <si>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</si>
  <si>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</si>
  <si>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</si>
  <si>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</si>
  <si>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</si>
  <si>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</si>
  <si>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</si>
  <si>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</si>
  <si>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</si>
  <si>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</si>
  <si>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</si>
  <si>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</si>
  <si>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</si>
  <si>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</si>
  <si>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</si>
  <si>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</si>
  <si>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</si>
  <si>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</si>
  <si>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</si>
  <si>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</si>
  <si>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</si>
  <si>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</si>
  <si>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</si>
  <si>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</si>
  <si>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</si>
  <si>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</si>
  <si>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</si>
  <si>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</si>
  <si>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</si>
  <si>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</si>
  <si>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</si>
  <si>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</si>
  <si>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</si>
  <si>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</si>
  <si>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</si>
  <si>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</si>
  <si>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</si>
  <si>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</si>
  <si>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</si>
  <si>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</si>
  <si>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</si>
  <si>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</si>
  <si>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</si>
  <si>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</si>
  <si>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</si>
  <si>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</si>
  <si>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</si>
  <si>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</si>
  <si>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</si>
  <si>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</si>
  <si>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</si>
  <si>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</si>
  <si>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</si>
  <si>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</si>
  <si>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</si>
  <si>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</si>
  <si>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</si>
  <si>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</si>
  <si>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</si>
  <si>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</si>
  <si>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</si>
  <si>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</si>
  <si>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</si>
  <si>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</si>
  <si>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</si>
  <si>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</si>
  <si>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</si>
  <si>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</si>
  <si>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</si>
  <si>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</si>
  <si>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</si>
  <si>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</si>
  <si>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</si>
  <si>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</si>
  <si>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</si>
  <si>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</si>
  <si>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</si>
  <si>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</si>
  <si>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</si>
  <si>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</si>
  <si>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</si>
  <si>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</si>
  <si>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</si>
  <si>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</si>
  <si>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</si>
  <si>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</si>
  <si>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</si>
  <si>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</si>
  <si>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</si>
  <si>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</si>
  <si>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</si>
  <si>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</si>
  <si>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</si>
  <si>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</si>
  <si>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</si>
  <si>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</si>
  <si>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</si>
  <si>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</si>
  <si>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</si>
  <si>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</si>
  <si>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</si>
  <si>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</si>
  <si>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</si>
  <si>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</si>
  <si>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</si>
  <si>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</si>
  <si>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</si>
  <si>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</si>
  <si>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</si>
  <si>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</si>
  <si>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</si>
  <si>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</si>
  <si>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</si>
  <si>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</si>
  <si>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</si>
  <si>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</si>
  <si>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</si>
  <si>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</si>
  <si>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</si>
  <si>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</si>
  <si>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</si>
  <si>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</si>
  <si>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</si>
  <si>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</si>
  <si>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</si>
  <si>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</si>
  <si>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</si>
  <si>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</si>
  <si>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</si>
  <si>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</si>
  <si>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</si>
  <si>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</si>
  <si>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</si>
  <si>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</si>
  <si>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</si>
  <si>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</si>
  <si>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</si>
  <si>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</si>
  <si>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</si>
  <si>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</si>
  <si>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</si>
  <si>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</si>
  <si>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</si>
  <si>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</si>
  <si>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</si>
  <si>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</si>
  <si>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</si>
  <si>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</si>
  <si>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</si>
  <si>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</si>
  <si>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</si>
  <si>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</si>
  <si>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</si>
  <si>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</si>
  <si>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</si>
  <si>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</si>
  <si>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</si>
  <si>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</si>
  <si>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</si>
  <si>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</si>
  <si>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</si>
  <si>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</si>
  <si>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</si>
  <si>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</si>
  <si>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</si>
  <si>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</si>
  <si>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</si>
  <si>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</si>
  <si>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</si>
  <si>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</si>
  <si>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</si>
  <si>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</si>
  <si>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</si>
  <si>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</si>
  <si>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</si>
  <si>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</si>
  <si>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</si>
  <si>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</si>
  <si>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</si>
  <si>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</si>
  <si>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</si>
  <si>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</si>
  <si>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</si>
  <si>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</si>
  <si>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</si>
  <si>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</si>
  <si>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</si>
  <si>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</si>
  <si>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</si>
  <si>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</si>
  <si>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</si>
  <si>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</si>
  <si>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</si>
  <si>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</si>
  <si>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</si>
  <si>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</si>
  <si>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</si>
  <si>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</si>
  <si>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</si>
  <si>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</si>
  <si>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</si>
  <si>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</si>
  <si>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</si>
  <si>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</si>
  <si>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</si>
  <si>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</si>
  <si>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</si>
  <si>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</si>
  <si>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</si>
  <si>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</si>
  <si>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</si>
  <si>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</si>
  <si>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</si>
  <si>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</si>
  <si>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</si>
  <si>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</si>
  <si>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</si>
  <si>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</si>
  <si>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</si>
  <si>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</si>
  <si>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</si>
  <si>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</si>
  <si>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</si>
  <si>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</si>
  <si>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</si>
  <si>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</si>
  <si>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</si>
  <si>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</si>
  <si>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</si>
  <si>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</si>
  <si>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</si>
  <si>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</si>
  <si>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</si>
  <si>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</si>
  <si>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</si>
  <si>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</si>
  <si>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</si>
  <si>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</si>
  <si>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</si>
  <si>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</si>
  <si>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</si>
  <si>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</si>
  <si>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</si>
  <si>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</si>
  <si>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</si>
  <si>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</si>
  <si>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</si>
  <si>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</si>
  <si>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</si>
  <si>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</si>
  <si>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</si>
  <si>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</si>
  <si>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</si>
  <si>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</si>
  <si>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</si>
  <si>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</si>
  <si>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</si>
  <si>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</si>
  <si>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</si>
  <si>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</si>
  <si>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</si>
  <si>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</si>
  <si>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</si>
  <si>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</si>
  <si>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</si>
  <si>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</si>
  <si>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</si>
  <si>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</si>
  <si>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</si>
  <si>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</si>
  <si>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</si>
  <si>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</si>
  <si>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</si>
  <si>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</si>
  <si>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</si>
  <si>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</si>
  <si>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</si>
  <si>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</si>
  <si>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</si>
  <si>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</si>
  <si>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</si>
  <si>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</si>
  <si>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</si>
  <si>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</si>
  <si>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</si>
  <si>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</si>
  <si>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</si>
  <si>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</si>
  <si>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</si>
  <si>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</si>
  <si>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</si>
  <si>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</si>
  <si>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</si>
  <si>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</si>
  <si>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</si>
  <si>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</si>
  <si>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</si>
  <si>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</si>
  <si>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</si>
  <si>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</si>
  <si>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</si>
  <si>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</si>
  <si>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</si>
  <si>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</si>
  <si>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</si>
  <si>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</si>
  <si>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</si>
  <si>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</si>
  <si>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</si>
  <si>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</si>
  <si>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</si>
  <si>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</si>
  <si>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</si>
  <si>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</si>
  <si>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</si>
  <si>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</si>
  <si>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</si>
  <si>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</si>
  <si>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</si>
  <si>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</si>
  <si>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</si>
  <si>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</si>
  <si>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</si>
  <si>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</si>
  <si>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</si>
  <si>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</si>
  <si>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</si>
  <si>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</si>
  <si>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</si>
  <si>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</si>
  <si>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</si>
  <si>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</si>
  <si>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</si>
  <si>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</si>
  <si>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</si>
  <si>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</si>
  <si>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</si>
  <si>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</si>
  <si>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</si>
  <si>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</si>
  <si>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</si>
  <si>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</si>
  <si>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</si>
  <si>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</si>
  <si>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</si>
  <si>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</si>
  <si>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</si>
  <si>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</si>
  <si>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</si>
  <si>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</si>
  <si>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</si>
  <si>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</si>
  <si>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</si>
  <si>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</si>
  <si>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</si>
  <si>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</si>
  <si>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</si>
  <si>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</si>
  <si>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</si>
  <si>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</si>
  <si>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</si>
  <si>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</si>
  <si>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</si>
  <si>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</si>
  <si>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</si>
  <si>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</si>
  <si>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</si>
  <si>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</si>
  <si>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</si>
  <si>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</si>
  <si>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</si>
  <si>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</si>
  <si>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</si>
  <si>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</si>
  <si>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</si>
  <si>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</si>
  <si>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</si>
  <si>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</si>
  <si>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</si>
  <si>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</si>
  <si>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</si>
  <si>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</si>
  <si>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</si>
  <si>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</si>
  <si>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</si>
  <si>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</si>
  <si>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</si>
  <si>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</si>
  <si>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</si>
  <si>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</si>
  <si>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</si>
  <si>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</si>
  <si>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</si>
  <si>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</si>
  <si>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</si>
  <si>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</si>
  <si>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</si>
  <si>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</si>
  <si>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</si>
  <si>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</si>
  <si>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</si>
  <si>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</si>
  <si>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</si>
  <si>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</si>
  <si>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</si>
  <si>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</si>
  <si>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</si>
  <si>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</si>
  <si>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</si>
  <si>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</si>
  <si>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</si>
  <si>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</si>
  <si>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</si>
  <si>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</si>
  <si>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</si>
  <si>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</si>
  <si>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</si>
  <si>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</si>
  <si>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</si>
  <si>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</si>
  <si>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</si>
  <si>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</si>
  <si>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</si>
  <si>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</si>
  <si>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</si>
  <si>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</si>
  <si>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</si>
  <si>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</si>
  <si>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</si>
  <si>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</si>
  <si>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</si>
  <si>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</si>
  <si>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</si>
  <si>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</si>
  <si>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</si>
  <si>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</si>
  <si>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</si>
  <si>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</si>
  <si>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</si>
  <si>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</si>
  <si>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</si>
  <si>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</si>
  <si>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</si>
  <si>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</si>
  <si>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</si>
  <si>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</si>
  <si>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</si>
  <si>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</si>
  <si>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</si>
  <si>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</si>
  <si>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</si>
  <si>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</si>
  <si>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</si>
  <si>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</si>
  <si>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</si>
  <si>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</si>
  <si>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</si>
  <si>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</si>
  <si>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</si>
  <si>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</si>
  <si>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</si>
  <si>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</si>
  <si>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</si>
  <si>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</si>
  <si>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</si>
  <si>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</si>
  <si>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</si>
  <si>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</si>
  <si>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</si>
  <si>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</si>
  <si>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</si>
  <si>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</si>
  <si>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</si>
  <si>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</si>
  <si>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</si>
  <si>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</si>
  <si>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</si>
  <si>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</si>
  <si>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</si>
  <si>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</si>
  <si>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</si>
  <si>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</si>
  <si>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</si>
  <si>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</si>
  <si>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</si>
  <si>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</si>
  <si>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</si>
  <si>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</si>
  <si>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</si>
  <si>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</si>
  <si>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</si>
  <si>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</si>
  <si>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</si>
  <si>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</si>
  <si>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</si>
  <si>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</si>
  <si>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</si>
  <si>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</si>
  <si>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</si>
  <si>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</si>
  <si>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</si>
  <si>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</si>
  <si>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</si>
  <si>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</si>
  <si>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</si>
  <si>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</si>
  <si>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</si>
  <si>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</si>
  <si>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</si>
  <si>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</si>
  <si>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</si>
  <si>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</si>
  <si>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</si>
  <si>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</si>
  <si>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</si>
  <si>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</si>
  <si>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</si>
  <si>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</si>
  <si>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</si>
  <si>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</si>
  <si>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</si>
  <si>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</si>
  <si>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</si>
  <si>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</si>
  <si>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</si>
  <si>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</si>
  <si>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</si>
  <si>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</si>
  <si>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</si>
  <si>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</si>
  <si>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</si>
  <si>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</si>
  <si>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</si>
  <si>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</si>
  <si>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</si>
  <si>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</si>
  <si>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</si>
  <si>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</si>
  <si>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</si>
  <si>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</si>
  <si>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</si>
  <si>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</si>
  <si>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</si>
  <si>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</si>
  <si>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</si>
  <si>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</si>
  <si>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</si>
  <si>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</si>
  <si>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</si>
  <si>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</si>
  <si>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</si>
  <si>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</si>
  <si>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</si>
  <si>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</si>
  <si>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</si>
  <si>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</si>
  <si>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</si>
  <si>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</si>
  <si>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</si>
  <si>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</si>
  <si>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</si>
  <si>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</si>
  <si>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</si>
  <si>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</si>
  <si>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</si>
  <si>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</si>
  <si>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</si>
  <si>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</si>
  <si>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</si>
  <si>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</si>
  <si>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</si>
  <si>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</si>
  <si>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</si>
  <si>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</si>
  <si>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</si>
  <si>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</si>
  <si>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</si>
  <si>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</si>
  <si>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</si>
  <si>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</si>
  <si>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</si>
  <si>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</si>
  <si>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</si>
  <si>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</si>
  <si>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</si>
  <si>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</si>
  <si>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</si>
  <si>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</si>
  <si>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</si>
  <si>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</si>
  <si>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</si>
  <si>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</si>
  <si>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</si>
  <si>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</si>
  <si>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</si>
  <si>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</si>
  <si>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</si>
  <si>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</si>
  <si>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</si>
  <si>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</si>
  <si>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</si>
  <si>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</si>
  <si>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</si>
  <si>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</si>
  <si>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</si>
  <si>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</si>
  <si>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</si>
  <si>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</si>
  <si>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</si>
  <si>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</si>
  <si>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</si>
  <si>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</si>
  <si>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</si>
  <si>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</si>
  <si>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</si>
  <si>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</si>
  <si>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</si>
  <si>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</si>
  <si>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</si>
  <si>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</si>
  <si>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</si>
  <si>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</si>
  <si>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</si>
  <si>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</si>
  <si>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</si>
  <si>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</si>
  <si>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</si>
  <si>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</si>
  <si>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</si>
  <si>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</si>
  <si>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</si>
  <si>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</si>
  <si>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</si>
  <si>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</si>
  <si>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</si>
  <si>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</si>
  <si>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</si>
  <si>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</si>
  <si>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</si>
  <si>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</si>
  <si>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</si>
  <si>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</si>
  <si>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</si>
  <si>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</si>
  <si>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</si>
  <si>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</si>
  <si>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</si>
  <si>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</si>
  <si>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</si>
  <si>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</si>
  <si>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</si>
  <si>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</si>
  <si>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</si>
  <si>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</si>
  <si>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</si>
  <si>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</si>
  <si>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</si>
  <si>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</si>
  <si>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</si>
  <si>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</si>
  <si>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</si>
  <si>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</si>
  <si>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</si>
  <si>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</si>
  <si>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</si>
  <si>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</si>
  <si>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</si>
  <si>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</si>
  <si>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</si>
  <si>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</si>
  <si>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</si>
  <si>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</si>
  <si>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</si>
  <si>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</si>
  <si>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</si>
  <si>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</si>
  <si>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</si>
  <si>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</si>
  <si>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</si>
  <si>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</si>
  <si>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</si>
  <si>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</si>
  <si>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</si>
  <si>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</si>
  <si>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</si>
  <si>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</si>
  <si>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</si>
  <si>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</si>
  <si>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</si>
  <si>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</si>
  <si>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</si>
  <si>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</si>
  <si>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</si>
  <si>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</si>
  <si>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</si>
  <si>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</si>
  <si>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</si>
  <si>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</si>
  <si>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</si>
  <si>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</si>
  <si>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</si>
  <si>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</si>
  <si>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</si>
  <si>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</si>
  <si>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</si>
  <si>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</si>
  <si>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</si>
  <si>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</si>
  <si>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</si>
  <si>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</si>
  <si>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</si>
  <si>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</si>
  <si>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</si>
  <si>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</si>
  <si>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</si>
  <si>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</si>
  <si>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</si>
  <si>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</si>
  <si>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</si>
  <si>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</si>
  <si>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</si>
  <si>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</si>
  <si>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</si>
  <si>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</si>
  <si>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</si>
  <si>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</si>
  <si>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</si>
  <si>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</si>
  <si>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</si>
  <si>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</si>
  <si>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</si>
  <si>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</si>
  <si>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</si>
  <si>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</si>
  <si>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</si>
  <si>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</si>
  <si>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</si>
  <si>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</si>
  <si>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</si>
  <si>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</si>
  <si>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</si>
  <si>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</si>
  <si>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</si>
  <si>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</si>
  <si>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</si>
  <si>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</si>
  <si>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</si>
  <si>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</si>
  <si>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</si>
  <si>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</si>
  <si>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</si>
  <si>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</si>
  <si>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</si>
  <si>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</si>
  <si>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</si>
  <si>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</si>
  <si>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</si>
  <si>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</si>
  <si>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</si>
  <si>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</si>
  <si>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</si>
  <si>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</si>
  <si>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</si>
  <si>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</si>
  <si>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</si>
  <si>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</si>
  <si>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</si>
  <si>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</si>
  <si>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</si>
  <si>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</si>
  <si>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</si>
  <si>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</si>
  <si>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</si>
  <si>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</si>
  <si>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</si>
  <si>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</si>
  <si>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</si>
  <si>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</si>
  <si>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</si>
  <si>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</si>
  <si>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</si>
  <si>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</si>
  <si>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</si>
  <si>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</si>
  <si>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</si>
  <si>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</si>
  <si>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</si>
  <si>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</si>
  <si>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</si>
  <si>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</si>
  <si>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</si>
  <si>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</si>
  <si>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</si>
  <si>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</si>
  <si>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</si>
  <si>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</si>
  <si>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</si>
  <si>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</si>
  <si>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</si>
  <si>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</si>
  <si>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</si>
  <si>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</si>
  <si>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</si>
  <si>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</si>
  <si>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</si>
  <si>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</si>
  <si>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</si>
  <si>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</si>
  <si>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</si>
  <si>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</si>
  <si>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</si>
  <si>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</si>
  <si>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</si>
  <si>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</si>
  <si>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</si>
  <si>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</si>
  <si>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</si>
  <si>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</si>
  <si>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</si>
  <si>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</si>
  <si>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</si>
  <si>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</si>
  <si>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</si>
  <si>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</si>
  <si>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</si>
  <si>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</si>
  <si>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</si>
  <si>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</si>
  <si>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</si>
  <si>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</si>
  <si>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</si>
  <si>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</si>
  <si>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</si>
  <si>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</si>
  <si>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</si>
  <si>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</si>
  <si>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</si>
  <si>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</si>
  <si>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</si>
  <si>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</si>
  <si>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</si>
  <si>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</si>
  <si>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</si>
  <si>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</si>
  <si>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</si>
  <si>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</si>
  <si>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</si>
  <si>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</si>
  <si>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</si>
  <si>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</si>
  <si>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</si>
  <si>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</si>
  <si>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</si>
  <si>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</si>
  <si>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</si>
  <si>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</si>
  <si>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</si>
  <si>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</si>
  <si>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</si>
  <si>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</si>
  <si>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</si>
  <si>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</si>
  <si>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</si>
  <si>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</si>
  <si>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</si>
  <si>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</si>
  <si>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</si>
  <si>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</si>
  <si>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</si>
  <si>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</si>
  <si>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</si>
  <si>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</si>
  <si>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</si>
  <si>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</si>
  <si>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</si>
  <si>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</si>
  <si>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</si>
  <si>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</si>
  <si>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</si>
  <si>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</si>
  <si>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</si>
  <si>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</si>
  <si>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</si>
  <si>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</si>
  <si>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</si>
  <si>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</si>
  <si>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</si>
  <si>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</si>
  <si>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</si>
  <si>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</si>
  <si>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</si>
  <si>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</si>
  <si>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</si>
  <si>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</si>
  <si>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</si>
  <si>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</si>
  <si>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</si>
  <si>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</si>
  <si>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</si>
  <si>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</si>
  <si>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</si>
  <si>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</si>
  <si>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</si>
  <si>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</si>
  <si>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</si>
  <si>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</si>
  <si>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</si>
  <si>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</si>
  <si>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</si>
  <si>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</si>
  <si>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</si>
  <si>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</si>
  <si>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</si>
  <si>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</si>
  <si>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</si>
  <si>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</si>
  <si>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</si>
  <si>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</si>
  <si>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</si>
  <si>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</si>
  <si>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</si>
  <si>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</si>
  <si>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</si>
  <si>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</si>
  <si>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</si>
  <si>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</si>
  <si>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</si>
  <si>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</si>
  <si>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</si>
  <si>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</si>
  <si>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</si>
  <si>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</si>
  <si>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</si>
  <si>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</si>
  <si>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</si>
  <si>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</si>
  <si>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</si>
  <si>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</si>
  <si>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</si>
  <si>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</si>
  <si>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</si>
  <si>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</si>
  <si>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</si>
  <si>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</si>
  <si>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</si>
  <si>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</si>
  <si>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</si>
  <si>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</si>
  <si>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</si>
  <si>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</si>
  <si>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</si>
  <si>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</si>
  <si>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</si>
  <si>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</si>
  <si>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</si>
  <si>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</si>
  <si>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</si>
  <si>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</si>
  <si>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</si>
  <si>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</si>
  <si>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</si>
  <si>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</si>
  <si>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</si>
  <si>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</si>
  <si>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</si>
  <si>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</si>
  <si>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</si>
  <si>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</si>
  <si>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</si>
  <si>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</si>
  <si>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</si>
  <si>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</si>
  <si>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</si>
  <si>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</si>
  <si>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</si>
  <si>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</si>
  <si>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</si>
  <si>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</si>
  <si>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</si>
  <si>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</si>
  <si>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</si>
  <si>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</si>
  <si>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</si>
  <si>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</si>
  <si>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</si>
  <si>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</si>
  <si>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</si>
  <si>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</si>
  <si>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</si>
  <si>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</si>
  <si>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</si>
  <si>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</si>
  <si>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</si>
  <si>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</si>
  <si>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</si>
  <si>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</si>
  <si>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</si>
  <si>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</si>
  <si>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</si>
  <si>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</si>
  <si>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</si>
  <si>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</si>
  <si>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</si>
  <si>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</si>
  <si>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</si>
  <si>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</si>
  <si>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</si>
  <si>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</si>
  <si>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</si>
  <si>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</si>
  <si>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</si>
  <si>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</si>
  <si>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</si>
  <si>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</si>
  <si>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</si>
  <si>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</si>
  <si>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</si>
  <si>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</si>
  <si>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</si>
  <si>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</si>
  <si>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</si>
  <si>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</si>
  <si>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</si>
  <si>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</si>
  <si>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</si>
  <si>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</si>
  <si>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</si>
  <si>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</si>
  <si>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</si>
  <si>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</si>
  <si>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</si>
  <si>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</si>
  <si>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</si>
  <si>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</si>
  <si>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</si>
  <si>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</si>
  <si>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</si>
  <si>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</si>
  <si>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</si>
  <si>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</si>
  <si>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</si>
  <si>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</si>
  <si>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</si>
  <si>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</si>
  <si>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</si>
  <si>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</si>
  <si>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</si>
  <si>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</si>
  <si>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</si>
  <si>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</si>
  <si>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</si>
  <si>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</si>
  <si>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</si>
  <si>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</si>
  <si>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</si>
  <si>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</si>
  <si>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</si>
  <si>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</si>
  <si>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</si>
  <si>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</si>
  <si>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</si>
  <si>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</si>
  <si>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</si>
  <si>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</si>
  <si>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</si>
  <si>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</si>
  <si>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</si>
  <si>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</si>
  <si>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</si>
  <si>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</si>
  <si>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</si>
  <si>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</si>
  <si>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</si>
  <si>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</si>
  <si>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</si>
  <si>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</si>
  <si>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</si>
  <si>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</si>
  <si>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</si>
  <si>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</si>
  <si>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</si>
  <si>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</si>
  <si>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</si>
  <si>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</si>
  <si>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</si>
  <si>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</si>
  <si>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</si>
  <si>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</si>
  <si>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</si>
  <si>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</si>
  <si>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</si>
  <si>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</si>
  <si>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</si>
  <si>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</si>
  <si>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</si>
  <si>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</si>
  <si>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</si>
  <si>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</si>
  <si>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</si>
  <si>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</si>
  <si>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</si>
  <si>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</si>
  <si>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</si>
  <si>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</si>
  <si>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</si>
  <si>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</si>
  <si>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</si>
  <si>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</si>
  <si>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</si>
  <si>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</si>
  <si>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</si>
  <si>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</si>
  <si>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</si>
  <si>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</si>
  <si>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</si>
  <si>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</si>
  <si>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</si>
  <si>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</si>
  <si>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</si>
  <si>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</si>
  <si>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</si>
  <si>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</si>
  <si>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</si>
  <si>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</si>
  <si>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</si>
  <si>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</si>
  <si>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</si>
  <si>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</si>
  <si>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</si>
  <si>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</si>
  <si>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</si>
  <si>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</si>
  <si>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</si>
  <si>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</si>
  <si>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</si>
  <si>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</si>
  <si>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</si>
  <si>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</si>
  <si>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</si>
  <si>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</si>
  <si>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</si>
  <si>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</si>
  <si>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</si>
  <si>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</si>
  <si>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</si>
  <si>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</si>
  <si>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</si>
  <si>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</si>
  <si>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</si>
  <si>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</si>
  <si>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</si>
  <si>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</si>
  <si>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</si>
  <si>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</si>
  <si>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</si>
  <si>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</si>
  <si>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</si>
  <si>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</si>
  <si>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</si>
  <si>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</si>
  <si>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</si>
  <si>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</si>
  <si>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</si>
  <si>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</si>
  <si>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</si>
  <si>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</si>
  <si>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</si>
  <si>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</si>
  <si>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</si>
  <si>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</si>
  <si>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</si>
  <si>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</si>
  <si>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</si>
  <si>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</si>
  <si>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</si>
  <si>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</si>
  <si>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</si>
  <si>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</si>
  <si>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</si>
  <si>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</si>
  <si>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</si>
  <si>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</si>
  <si>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</si>
  <si>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</si>
  <si>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</si>
  <si>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</si>
  <si>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</si>
  <si>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</si>
  <si>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</si>
  <si>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</si>
  <si>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</si>
  <si>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</si>
  <si>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</si>
  <si>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</si>
  <si>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</si>
  <si>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</si>
  <si>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</si>
  <si>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</si>
  <si>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</si>
  <si>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</si>
  <si>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</si>
  <si>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</si>
  <si>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</si>
  <si>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</si>
  <si>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</si>
  <si>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</si>
  <si>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</si>
  <si>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</si>
  <si>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</si>
  <si>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</si>
  <si>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</si>
  <si>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</si>
  <si>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</si>
  <si>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</si>
  <si>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</si>
  <si>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</si>
  <si>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</si>
  <si>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</si>
  <si>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</si>
  <si>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</si>
  <si>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</si>
  <si>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</si>
  <si>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</si>
  <si>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</si>
  <si>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</si>
  <si>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</si>
  <si>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</si>
  <si>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</si>
  <si>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</si>
  <si>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</si>
  <si>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</si>
  <si>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</si>
  <si>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</si>
  <si>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</si>
  <si>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</si>
  <si>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</si>
  <si>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</si>
  <si>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</si>
  <si>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</si>
  <si>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</si>
  <si>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</si>
  <si>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</si>
  <si>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</si>
  <si>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</si>
  <si>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</si>
  <si>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</si>
  <si>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</si>
  <si>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</si>
  <si>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</si>
  <si>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</si>
  <si>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</si>
  <si>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</si>
  <si>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</si>
  <si>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</si>
  <si>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</si>
  <si>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</si>
  <si>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</si>
  <si>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</si>
  <si>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</si>
  <si>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</si>
  <si>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</si>
  <si>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</si>
  <si>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</si>
  <si>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</si>
  <si>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</si>
  <si>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</si>
  <si>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</si>
  <si>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</si>
  <si>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</si>
  <si>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</si>
  <si>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</si>
  <si>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</si>
  <si>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</si>
  <si>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</si>
  <si>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</si>
  <si>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</si>
  <si>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</si>
  <si>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</si>
  <si>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</si>
  <si>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</si>
  <si>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</si>
  <si>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</si>
  <si>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</si>
  <si>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</si>
  <si>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</si>
  <si>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</si>
  <si>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</si>
  <si>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</si>
  <si>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</si>
  <si>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</si>
  <si>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</si>
  <si>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</si>
  <si>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</si>
  <si>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</si>
  <si>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</si>
  <si>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</si>
  <si>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</si>
  <si>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</si>
  <si>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</si>
  <si>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</si>
  <si>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</si>
  <si>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</si>
  <si>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</si>
  <si>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</si>
  <si>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</si>
  <si>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</si>
  <si>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</si>
  <si>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</si>
  <si>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</si>
  <si>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</si>
  <si>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</si>
  <si>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</si>
  <si>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</si>
  <si>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</si>
  <si>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</si>
  <si>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</si>
  <si>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</si>
  <si>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</si>
  <si>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</si>
  <si>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</si>
  <si>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</si>
  <si>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</si>
  <si>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</si>
  <si>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</si>
  <si>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</si>
  <si>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</si>
  <si>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</si>
  <si>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</si>
  <si>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</si>
  <si>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</si>
  <si>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</si>
  <si>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</si>
  <si>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</si>
  <si>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</si>
  <si>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</si>
  <si>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</si>
  <si>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</si>
  <si>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</si>
  <si>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</si>
  <si>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</si>
  <si>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</si>
  <si>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</si>
  <si>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</si>
  <si>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</si>
  <si>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</si>
  <si>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</si>
  <si>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</si>
  <si>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</si>
  <si>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</si>
  <si>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</si>
  <si>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</si>
  <si>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</si>
  <si>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</si>
  <si>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</si>
  <si>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</si>
  <si>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</si>
  <si>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</si>
  <si>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</si>
  <si>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</si>
  <si>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</si>
  <si>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</si>
  <si>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</si>
  <si>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</si>
  <si>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</si>
  <si>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</si>
  <si>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</si>
  <si>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</si>
  <si>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</si>
  <si>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</si>
  <si>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</si>
  <si>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</si>
  <si>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</si>
  <si>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</si>
  <si>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</si>
  <si>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</si>
  <si>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</si>
  <si>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</si>
  <si>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</si>
  <si>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</si>
  <si>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</si>
  <si>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</si>
  <si>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</si>
  <si>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</si>
  <si>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</si>
  <si>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</si>
  <si>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</si>
  <si>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</si>
  <si>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</si>
  <si>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</si>
  <si>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</si>
  <si>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</si>
  <si>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</si>
  <si>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</si>
  <si>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</si>
  <si>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</si>
  <si>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</si>
  <si>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</si>
  <si>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</si>
  <si>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</si>
  <si>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</si>
  <si>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</si>
  <si>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</si>
  <si>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</si>
  <si>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</si>
  <si>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</si>
  <si>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</si>
  <si>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</si>
  <si>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</si>
  <si>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</si>
  <si>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</si>
  <si>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</si>
  <si>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</si>
  <si>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</si>
  <si>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</si>
  <si>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</si>
  <si>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</si>
  <si>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</si>
  <si>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</si>
  <si>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</si>
  <si>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</si>
  <si>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</si>
  <si>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</si>
  <si>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</si>
  <si>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</si>
  <si>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</si>
  <si>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</si>
  <si>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</si>
  <si>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</si>
  <si>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</si>
  <si>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</si>
  <si>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</si>
  <si>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</si>
  <si>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</si>
  <si>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</si>
  <si>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</si>
  <si>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</si>
  <si>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</si>
  <si>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</si>
  <si>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</si>
  <si>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</si>
  <si>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</si>
  <si>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</si>
  <si>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</si>
  <si>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</si>
  <si>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</si>
  <si>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</si>
  <si>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</si>
  <si>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</si>
  <si>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</si>
  <si>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</si>
  <si>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</si>
  <si>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</si>
  <si>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</si>
  <si>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</si>
  <si>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</si>
  <si>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</si>
  <si>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</si>
  <si>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</si>
  <si>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</si>
  <si>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</si>
  <si>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</si>
  <si>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</si>
  <si>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</si>
  <si>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</si>
  <si>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</si>
  <si>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</si>
  <si>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</si>
  <si>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</si>
  <si>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</si>
  <si>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</si>
  <si>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</si>
  <si>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</si>
  <si>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</si>
  <si>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</si>
  <si>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</si>
  <si>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</si>
  <si>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</si>
  <si>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</si>
  <si>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</si>
  <si>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</si>
  <si>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</si>
  <si>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</si>
  <si>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</si>
  <si>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</si>
  <si>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</si>
  <si>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</si>
  <si>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</si>
  <si>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</si>
  <si>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</si>
  <si>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</si>
  <si>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</si>
  <si>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</si>
  <si>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</si>
  <si>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</si>
  <si>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</si>
  <si>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</si>
  <si>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</si>
  <si>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</si>
  <si>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</si>
  <si>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</si>
  <si>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</si>
  <si>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</si>
  <si>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</si>
  <si>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</si>
  <si>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</si>
  <si>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</si>
  <si>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</si>
  <si>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</si>
  <si>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</si>
  <si>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</si>
  <si>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</si>
  <si>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</si>
  <si>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</si>
  <si>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</si>
  <si>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</si>
  <si>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</si>
  <si>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</si>
  <si>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</si>
  <si>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</si>
  <si>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</si>
  <si>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</si>
  <si>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</si>
  <si>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</si>
  <si>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</si>
  <si>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</si>
  <si>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</si>
  <si>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</si>
  <si>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</si>
  <si>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</si>
  <si>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</si>
  <si>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</si>
  <si>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</si>
  <si>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</si>
  <si>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</si>
  <si>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</si>
  <si>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</si>
  <si>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</si>
  <si>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</si>
  <si>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</si>
  <si>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</si>
  <si>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</si>
  <si>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</si>
  <si>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</si>
  <si>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</si>
  <si>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</si>
  <si>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</si>
  <si>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</si>
  <si>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</si>
  <si>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</si>
  <si>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</si>
  <si>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</si>
  <si>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</si>
  <si>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</si>
  <si>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</si>
  <si>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</si>
  <si>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</si>
  <si>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</si>
  <si>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</si>
  <si>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</si>
  <si>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</si>
  <si>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</si>
  <si>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</si>
  <si>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</si>
  <si>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</si>
  <si>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</si>
  <si>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</si>
  <si>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</si>
  <si>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</si>
  <si>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</si>
  <si>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</si>
  <si>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</si>
  <si>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</si>
  <si>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</si>
  <si>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</si>
  <si>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</si>
  <si>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</si>
  <si>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</si>
  <si>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</si>
  <si>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</si>
  <si>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</si>
  <si>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</si>
  <si>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</si>
  <si>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</si>
  <si>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</si>
  <si>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</si>
  <si>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</si>
  <si>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</si>
  <si>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</si>
  <si>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</si>
  <si>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</si>
  <si>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</si>
  <si>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</si>
  <si>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</si>
  <si>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</si>
  <si>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</si>
  <si>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</si>
  <si>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</si>
  <si>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</si>
  <si>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</si>
  <si>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</si>
  <si>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</si>
  <si>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</si>
  <si>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</si>
  <si>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</si>
  <si>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</si>
  <si>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</si>
  <si>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</si>
  <si>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</si>
  <si>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</si>
  <si>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</si>
  <si>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</si>
  <si>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</si>
  <si>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</si>
  <si>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</si>
  <si>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</si>
  <si>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</si>
  <si>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</si>
  <si>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</si>
  <si>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</si>
  <si>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</si>
  <si>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</si>
  <si>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</si>
  <si>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</si>
  <si>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</si>
  <si>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</si>
  <si>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</si>
  <si>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</si>
  <si>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</si>
  <si>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</si>
  <si>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</si>
  <si>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</si>
  <si>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</si>
  <si>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</si>
  <si>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</si>
  <si>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</si>
  <si>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</si>
  <si>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</si>
  <si>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</si>
  <si>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</si>
  <si>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</si>
  <si>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</si>
  <si>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</si>
  <si>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</si>
  <si>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</si>
  <si>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</si>
  <si>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</si>
  <si>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</si>
  <si>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</si>
  <si>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</si>
  <si>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</si>
  <si>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</si>
  <si>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</si>
  <si>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</si>
  <si>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</si>
  <si>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</si>
  <si>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</si>
  <si>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</si>
  <si>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</si>
  <si>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</si>
  <si>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</si>
  <si>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</si>
  <si>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</si>
  <si>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</si>
  <si>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</si>
  <si>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</si>
  <si>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</si>
  <si>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</si>
  <si>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</si>
  <si>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</si>
  <si>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</si>
  <si>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</si>
  <si>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</si>
  <si>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</si>
  <si>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</si>
  <si>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</si>
  <si>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</si>
  <si>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</si>
  <si>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</si>
  <si>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</si>
  <si>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</si>
  <si>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</si>
  <si>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</si>
  <si>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</si>
  <si>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</si>
  <si>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</si>
  <si>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</si>
  <si>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</si>
  <si>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</si>
  <si>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</si>
  <si>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</si>
  <si>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</si>
  <si>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</si>
  <si>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</si>
  <si>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</si>
  <si>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</si>
  <si>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</si>
  <si>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</si>
  <si>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</si>
  <si>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</si>
  <si>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</si>
  <si>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</si>
  <si>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</si>
  <si>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</si>
  <si>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</si>
  <si>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</si>
  <si>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</si>
  <si>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</si>
  <si>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</si>
  <si>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</si>
  <si>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</si>
  <si>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</si>
  <si>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</si>
  <si>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</si>
  <si>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</si>
  <si>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</si>
  <si>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</si>
  <si>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</si>
  <si>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</si>
  <si>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</si>
  <si>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</si>
  <si>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</si>
  <si>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</si>
  <si>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</si>
  <si>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</si>
  <si>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</si>
  <si>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</si>
  <si>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</si>
  <si>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</si>
  <si>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</si>
  <si>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</si>
  <si>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</si>
  <si>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</si>
  <si>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</si>
  <si>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</si>
  <si>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</si>
  <si>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</si>
  <si>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</si>
  <si>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</si>
  <si>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</si>
  <si>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</si>
  <si>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</si>
  <si>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</si>
  <si>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</si>
  <si>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</si>
  <si>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</si>
  <si>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</si>
  <si>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</si>
  <si>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</si>
  <si>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</si>
  <si>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</si>
  <si>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</si>
  <si>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</si>
  <si>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</si>
  <si>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</si>
  <si>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</si>
  <si>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</si>
  <si>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</si>
  <si>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</si>
  <si>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</si>
  <si>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</si>
  <si>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</si>
  <si>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</si>
  <si>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</si>
  <si>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</si>
  <si>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</si>
  <si>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</si>
  <si>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</si>
  <si>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</si>
  <si>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</si>
  <si>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</si>
  <si>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</si>
  <si>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</si>
  <si>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</si>
  <si>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</si>
  <si>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</si>
  <si>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</si>
  <si>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</si>
  <si>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</si>
  <si>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</si>
  <si>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</si>
  <si>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</si>
  <si>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</si>
  <si>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</si>
  <si>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</si>
  <si>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</si>
  <si>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</si>
  <si>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</si>
  <si>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</si>
  <si>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</si>
  <si>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</si>
  <si>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</si>
  <si>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</si>
  <si>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</si>
  <si>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</si>
  <si>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</si>
  <si>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</si>
  <si>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</si>
  <si>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</si>
  <si>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</si>
  <si>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</si>
  <si>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</si>
  <si>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</si>
  <si>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</si>
  <si>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</si>
  <si>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</si>
  <si>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</si>
  <si>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</si>
  <si>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</si>
  <si>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</si>
  <si>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</si>
  <si>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</si>
  <si>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</si>
  <si>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</si>
  <si>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</si>
  <si>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</si>
  <si>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</si>
  <si>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</si>
  <si>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</si>
  <si>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</si>
  <si>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</si>
  <si>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</si>
  <si>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</si>
  <si>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</si>
  <si>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</si>
  <si>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</si>
  <si>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</si>
  <si>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</si>
  <si>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</si>
  <si>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</si>
  <si>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</si>
  <si>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</si>
  <si>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</si>
  <si>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</si>
  <si>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</si>
  <si>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</si>
  <si>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</si>
  <si>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</si>
  <si>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</si>
  <si>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</si>
  <si>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</si>
  <si>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</si>
  <si>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</si>
  <si>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</si>
  <si>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</si>
  <si>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</si>
  <si>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</si>
  <si>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</si>
  <si>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</si>
  <si>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</si>
  <si>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</si>
  <si>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</si>
  <si>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</si>
  <si>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</si>
  <si>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</si>
  <si>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</si>
  <si>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</si>
  <si>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</si>
  <si>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</si>
  <si>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</si>
  <si>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</si>
  <si>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</si>
  <si>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</si>
  <si>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</si>
  <si>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</si>
  <si>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</si>
  <si>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</si>
  <si>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</si>
  <si>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</si>
  <si>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</si>
  <si>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</si>
  <si>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</si>
  <si>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</si>
  <si>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</si>
  <si>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</si>
  <si>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</si>
  <si>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</si>
  <si>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</si>
  <si>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</si>
  <si>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</si>
  <si>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</si>
  <si>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</si>
  <si>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</si>
  <si>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</si>
  <si>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</si>
  <si>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</si>
  <si>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</si>
  <si>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</si>
  <si>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</si>
  <si>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</si>
  <si>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</si>
  <si>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</si>
  <si>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</si>
  <si>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</si>
  <si>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</si>
  <si>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</si>
  <si>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</si>
  <si>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</si>
  <si>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</si>
  <si>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</si>
  <si>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</si>
  <si>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</si>
  <si>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</si>
  <si>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</si>
  <si>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</si>
  <si>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</si>
  <si>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</si>
  <si>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</si>
  <si>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</si>
  <si>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</si>
  <si>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</si>
  <si>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</si>
  <si>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</si>
  <si>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</si>
  <si>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</si>
  <si>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</si>
  <si>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</si>
  <si>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</si>
  <si>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</si>
  <si>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</si>
  <si>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</si>
  <si>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</si>
  <si>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</si>
  <si>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</si>
  <si>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</si>
  <si>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</si>
  <si>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</si>
  <si>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</si>
  <si>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</si>
  <si>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</si>
  <si>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</si>
  <si>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</si>
  <si>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</si>
  <si>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</si>
  <si>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</si>
  <si>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</si>
  <si>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</si>
  <si>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</si>
  <si>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</si>
  <si>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</si>
  <si>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</si>
  <si>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</si>
  <si>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</si>
  <si>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</si>
  <si>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</si>
  <si>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</si>
  <si>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</si>
  <si>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</si>
  <si>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</si>
  <si>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</si>
  <si>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</si>
  <si>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</si>
  <si>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</si>
  <si>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</si>
  <si>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</si>
  <si>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</si>
  <si>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</si>
  <si>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</si>
  <si>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</si>
  <si>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</si>
  <si>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</si>
  <si>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</si>
  <si>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</si>
  <si>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</si>
  <si>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</si>
  <si>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</si>
  <si>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</si>
  <si>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</si>
  <si>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</si>
  <si>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</si>
  <si>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</si>
  <si>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</si>
  <si>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</si>
  <si>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</si>
  <si>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</si>
  <si>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</si>
  <si>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</si>
  <si>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</si>
  <si>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</si>
  <si>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</si>
  <si>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</si>
  <si>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</si>
  <si>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</si>
  <si>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</si>
  <si>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</si>
  <si>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</si>
  <si>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</si>
  <si>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</si>
  <si>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</si>
  <si>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</si>
  <si>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</si>
  <si>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</si>
  <si>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</si>
  <si>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</si>
  <si>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</si>
  <si>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</si>
  <si>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</si>
  <si>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</si>
  <si>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</si>
  <si>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</si>
  <si>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</si>
  <si>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</si>
  <si>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</si>
  <si>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</si>
  <si>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</si>
  <si>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</si>
  <si>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</si>
  <si>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</si>
  <si>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</si>
  <si>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</si>
  <si>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</si>
  <si>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</si>
  <si>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</si>
  <si>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</si>
  <si>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</si>
  <si>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</si>
  <si>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</si>
  <si>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</si>
  <si>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</si>
  <si>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</si>
  <si>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</si>
  <si>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</si>
  <si>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</si>
  <si>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</si>
  <si>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</si>
  <si>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</si>
  <si>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</si>
  <si>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</si>
  <si>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</si>
  <si>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</si>
  <si>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</si>
  <si>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</si>
  <si>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</si>
  <si>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</si>
  <si>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</si>
  <si>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</si>
  <si>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</si>
  <si>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</si>
  <si>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</si>
  <si>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</si>
  <si>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</si>
  <si>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</si>
  <si>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</si>
  <si>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</si>
  <si>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</si>
  <si>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</si>
  <si>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</si>
  <si>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</si>
  <si>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</si>
  <si>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</si>
  <si>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</si>
  <si>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</si>
  <si>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</si>
  <si>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</si>
  <si>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</si>
  <si>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</si>
  <si>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</si>
  <si>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</si>
  <si>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</si>
  <si>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</si>
  <si>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</si>
  <si>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</si>
  <si>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</si>
  <si>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</si>
  <si>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</si>
  <si>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</si>
  <si>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</si>
  <si>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</si>
  <si>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</si>
  <si>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</si>
  <si>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</si>
  <si>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</si>
  <si>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</si>
  <si>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</si>
  <si>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</si>
  <si>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</si>
  <si>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</si>
  <si>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</si>
  <si>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</si>
  <si>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</si>
  <si>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</si>
  <si>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</si>
  <si>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</si>
  <si>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</si>
  <si>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</si>
  <si>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</si>
  <si>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</si>
  <si>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</si>
  <si>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</si>
  <si>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</si>
  <si>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</si>
  <si>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</si>
  <si>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</si>
  <si>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</si>
  <si>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</si>
  <si>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</si>
  <si>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</si>
  <si>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</si>
  <si>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</si>
  <si>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</si>
  <si>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</si>
  <si>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</si>
  <si>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</si>
  <si>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</si>
  <si>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</si>
  <si>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</si>
  <si>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</si>
  <si>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</si>
  <si>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</si>
  <si>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</si>
  <si>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</si>
  <si>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</si>
  <si>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</si>
  <si>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</si>
  <si>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</si>
  <si>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</si>
  <si>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</si>
  <si>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</si>
  <si>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</si>
  <si>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</si>
  <si>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</si>
  <si>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</si>
  <si>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</si>
  <si>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</si>
  <si>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</si>
  <si>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</si>
  <si>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</si>
  <si>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</si>
  <si>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</si>
  <si>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</si>
  <si>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</si>
  <si>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</si>
  <si>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</si>
  <si>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</si>
  <si>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</si>
  <si>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</si>
  <si>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</si>
  <si>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</si>
  <si>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</si>
  <si>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</si>
  <si>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</si>
  <si>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</si>
  <si>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</si>
  <si>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</si>
  <si>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</si>
  <si>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</si>
  <si>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</si>
  <si>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</si>
  <si>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</si>
  <si>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</si>
  <si>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</si>
  <si>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</si>
  <si>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</si>
  <si>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</si>
  <si>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</si>
  <si>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</si>
  <si>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</si>
  <si>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</si>
  <si>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</si>
  <si>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</si>
  <si>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</si>
  <si>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</si>
  <si>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</si>
  <si>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</si>
  <si>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</si>
  <si>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</si>
  <si>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</si>
  <si>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</si>
  <si>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</si>
  <si>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</si>
  <si>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</si>
  <si>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</si>
  <si>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</si>
  <si>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</si>
  <si>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</si>
  <si>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</si>
  <si>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</si>
  <si>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</si>
  <si>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</si>
  <si>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</si>
  <si>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</si>
  <si>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</si>
  <si>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</si>
  <si>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</si>
  <si>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</si>
  <si>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</si>
  <si>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</si>
  <si>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</si>
  <si>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</si>
  <si>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</si>
  <si>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</si>
  <si>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</si>
  <si>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</si>
  <si>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</si>
  <si>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</si>
  <si>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</si>
  <si>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</si>
  <si>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</si>
  <si>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</si>
  <si>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</si>
  <si>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</si>
  <si>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</si>
  <si>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</si>
  <si>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</si>
  <si>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</si>
  <si>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</si>
  <si>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</si>
  <si>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</si>
  <si>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</si>
  <si>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</si>
  <si>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</si>
  <si>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</si>
  <si>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</si>
  <si>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</si>
  <si>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</si>
  <si>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</si>
  <si>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</si>
  <si>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</si>
  <si>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</si>
  <si>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</si>
  <si>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</si>
  <si>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</si>
  <si>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</si>
  <si>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</si>
  <si>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</si>
  <si>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</si>
  <si>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</si>
  <si>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</si>
  <si>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</si>
  <si>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</si>
  <si>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</si>
  <si>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</si>
  <si>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</si>
  <si>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</si>
  <si>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</si>
  <si>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</si>
  <si>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</si>
  <si>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</si>
  <si>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</si>
  <si>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</si>
  <si>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</si>
  <si>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</si>
  <si>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</si>
  <si>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</si>
  <si>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</si>
  <si>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</si>
  <si>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</si>
  <si>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</si>
  <si>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</si>
  <si>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</si>
  <si>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</si>
  <si>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</si>
  <si>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</si>
  <si>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</si>
  <si>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</si>
  <si>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</si>
  <si>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</si>
  <si>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</si>
  <si>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</si>
  <si>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</si>
  <si>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</si>
  <si>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</si>
  <si>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</si>
  <si>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</si>
  <si>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</si>
  <si>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</si>
  <si>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</si>
  <si>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</si>
  <si>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</si>
  <si>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</si>
  <si>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</si>
  <si>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</si>
  <si>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</si>
  <si>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</si>
  <si>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</si>
  <si>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</si>
  <si>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</si>
  <si>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</si>
  <si>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</si>
  <si>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</si>
  <si>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</si>
  <si>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</si>
  <si>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</si>
  <si>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</si>
  <si>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</si>
  <si>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</si>
  <si>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</si>
  <si>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</si>
  <si>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</si>
  <si>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</si>
  <si>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</si>
  <si>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</si>
  <si>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</si>
  <si>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</si>
  <si>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</si>
  <si>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</si>
  <si>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</si>
  <si>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</si>
  <si>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</si>
  <si>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</si>
  <si>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</si>
  <si>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</si>
  <si>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</si>
  <si>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</si>
  <si>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</si>
  <si>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</si>
  <si>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</si>
  <si>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</si>
  <si>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</si>
  <si>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</si>
  <si>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</si>
  <si>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</si>
  <si>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</si>
  <si>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</si>
  <si>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</si>
  <si>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</si>
  <si>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</si>
  <si>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</si>
  <si>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</si>
  <si>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</si>
  <si>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</si>
  <si>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</si>
  <si>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</si>
  <si>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</si>
  <si>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</si>
  <si>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</si>
  <si>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</si>
  <si>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</si>
  <si>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</si>
  <si>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</si>
  <si>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</si>
  <si>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</si>
  <si>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</si>
  <si>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</si>
  <si>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</si>
  <si>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</si>
  <si>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</si>
  <si>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</si>
  <si>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</si>
  <si>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</si>
  <si>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</si>
  <si>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</si>
  <si>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</si>
  <si>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</si>
  <si>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</si>
  <si>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</si>
  <si>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</si>
  <si>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</si>
  <si>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</si>
  <si>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</si>
  <si>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</si>
  <si>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</si>
  <si>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</si>
  <si>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</si>
  <si>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</si>
  <si>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</si>
  <si>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</si>
  <si>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</si>
  <si>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</si>
  <si>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</si>
  <si>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</si>
  <si>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</si>
  <si>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</si>
  <si>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</si>
  <si>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</si>
  <si>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</si>
  <si>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</si>
  <si>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</si>
  <si>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</si>
  <si>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</si>
  <si>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</si>
  <si>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</si>
  <si>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</si>
  <si>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</si>
  <si>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</si>
  <si>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</si>
  <si>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</si>
  <si>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</si>
  <si>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</si>
  <si>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</si>
  <si>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</si>
  <si>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</si>
  <si>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</si>
  <si>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</si>
  <si>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</si>
  <si>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</si>
  <si>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</si>
  <si>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</si>
  <si>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</si>
  <si>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</si>
  <si>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</si>
  <si>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</si>
  <si>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</si>
  <si>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</si>
  <si>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</si>
  <si>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</si>
  <si>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</si>
  <si>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</si>
  <si>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</si>
  <si>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</si>
  <si>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</si>
  <si>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</si>
  <si>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</si>
  <si>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</si>
  <si>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</si>
  <si>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</si>
  <si>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</si>
  <si>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</si>
  <si>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</si>
  <si>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</si>
  <si>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</si>
  <si>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</si>
  <si>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</si>
  <si>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</si>
  <si>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</si>
  <si>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</si>
  <si>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</si>
  <si>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</si>
  <si>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</si>
  <si>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</si>
  <si>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</si>
  <si>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</si>
  <si>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</si>
  <si>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</si>
  <si>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</si>
  <si>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</si>
  <si>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</si>
  <si>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</si>
  <si>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</si>
  <si>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</si>
  <si>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</si>
  <si>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</si>
  <si>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</si>
  <si>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</si>
  <si>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</si>
  <si>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</si>
  <si>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</si>
  <si>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</si>
  <si>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</si>
  <si>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</si>
  <si>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</si>
  <si>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</si>
  <si>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</si>
  <si>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</si>
  <si>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</si>
  <si>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</si>
  <si>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</si>
  <si>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</si>
  <si>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</si>
  <si>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</si>
  <si>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</si>
  <si>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</si>
  <si>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</si>
  <si>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</si>
  <si>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</si>
  <si>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</si>
  <si>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</si>
  <si>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</si>
  <si>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</si>
  <si>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</si>
  <si>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</si>
  <si>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</si>
  <si>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</si>
  <si>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</si>
  <si>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</si>
  <si>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</si>
  <si>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</si>
  <si>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</si>
  <si>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</si>
  <si>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</si>
  <si>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</si>
  <si>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</si>
  <si>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</si>
  <si>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</si>
  <si>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</si>
  <si>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</si>
  <si>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</si>
  <si>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</si>
  <si>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</si>
  <si>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</si>
  <si>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</si>
  <si>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</si>
  <si>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</si>
  <si>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</si>
  <si>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</si>
  <si>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</si>
  <si>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</si>
  <si>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</si>
  <si>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</si>
  <si>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</si>
  <si>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</si>
  <si>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</si>
  <si>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</si>
  <si>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</si>
  <si>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</si>
  <si>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</si>
  <si>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</si>
  <si>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</si>
  <si>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</si>
  <si>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</si>
  <si>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</si>
  <si>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</si>
  <si>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</si>
  <si>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</si>
  <si>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</si>
  <si>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</si>
  <si>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</si>
  <si>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</si>
  <si>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</si>
  <si>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</si>
  <si>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</si>
  <si>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</si>
  <si>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</si>
  <si>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</si>
  <si>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</si>
  <si>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</si>
  <si>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</si>
  <si>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</si>
  <si>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</si>
  <si>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</si>
  <si>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</si>
  <si>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</si>
  <si>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</si>
  <si>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</si>
  <si>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</si>
  <si>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</si>
  <si>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</si>
  <si>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</si>
  <si>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</si>
  <si>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</si>
  <si>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</si>
  <si>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</si>
  <si>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</si>
  <si>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</si>
  <si>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</si>
  <si>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</si>
  <si>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</si>
  <si>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</si>
  <si>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</si>
  <si>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</si>
  <si>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</si>
  <si>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</si>
  <si>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</si>
  <si>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</si>
  <si>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</si>
  <si>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</si>
  <si>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</si>
  <si>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</si>
  <si>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</si>
  <si>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</si>
  <si>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</si>
  <si>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</si>
  <si>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</si>
  <si>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</si>
  <si>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</si>
  <si>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</si>
  <si>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</si>
  <si>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</si>
  <si>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</si>
  <si>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</si>
  <si>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</si>
  <si>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</si>
  <si>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</si>
  <si>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</si>
  <si>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</si>
  <si>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</si>
  <si>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</si>
  <si>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</si>
  <si>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</si>
  <si>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</si>
  <si>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</si>
  <si>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</si>
  <si>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</si>
  <si>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</si>
  <si>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</si>
  <si>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</si>
  <si>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</si>
  <si>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</si>
  <si>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</si>
  <si>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</si>
  <si>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</si>
  <si>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</si>
  <si>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</si>
  <si>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</si>
  <si>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</si>
  <si>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</si>
  <si>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</si>
  <si>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</si>
  <si>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</si>
  <si>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</si>
  <si>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</si>
  <si>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</si>
  <si>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</si>
  <si>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</si>
  <si>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</si>
  <si>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</si>
  <si>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</si>
  <si>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</si>
  <si>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</si>
  <si>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</si>
  <si>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</si>
  <si>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</si>
  <si>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</si>
  <si>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</si>
  <si>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</si>
  <si>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</si>
  <si>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</si>
  <si>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</si>
  <si>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</si>
  <si>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</si>
  <si>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</si>
  <si>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</si>
  <si>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</si>
  <si>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</si>
  <si>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</si>
  <si>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</si>
  <si>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</si>
  <si>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</si>
  <si>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</si>
  <si>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</si>
  <si>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</si>
  <si>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</si>
  <si>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</si>
  <si>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</si>
  <si>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</si>
  <si>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</si>
  <si>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</si>
  <si>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</si>
  <si>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</si>
  <si>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</si>
  <si>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</si>
  <si>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</si>
  <si>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</si>
  <si>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</si>
  <si>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</si>
  <si>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</si>
  <si>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</si>
  <si>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</si>
  <si>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</si>
  <si>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</si>
  <si>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</si>
  <si>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</si>
  <si>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</si>
  <si>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</si>
  <si>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</si>
  <si>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</si>
  <si>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</si>
  <si>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</si>
  <si>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</si>
  <si>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</si>
  <si>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</si>
  <si>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</si>
  <si>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</si>
  <si>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</si>
  <si>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</si>
  <si>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</si>
  <si>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</si>
  <si>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</si>
  <si>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</si>
  <si>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</si>
  <si>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</si>
  <si>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</si>
  <si>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</si>
  <si>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</si>
  <si>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</si>
  <si>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</si>
  <si>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</si>
  <si>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</si>
  <si>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</si>
  <si>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</si>
  <si>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</si>
  <si>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</si>
  <si>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</si>
  <si>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</si>
  <si>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</si>
  <si>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</si>
  <si>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</si>
  <si>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</si>
  <si>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</si>
  <si>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</si>
  <si>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</si>
  <si>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</si>
  <si>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</si>
  <si>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</si>
  <si>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</si>
  <si>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</si>
  <si>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</si>
  <si>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</si>
  <si>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</si>
  <si>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</si>
  <si>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</si>
  <si>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</si>
  <si>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</si>
  <si>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</si>
  <si>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</si>
  <si>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</si>
  <si>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</si>
  <si>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</si>
  <si>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</si>
  <si>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</si>
  <si>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</si>
  <si>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</si>
  <si>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</si>
  <si>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</si>
  <si>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</si>
  <si>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</si>
  <si>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</si>
  <si>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</si>
  <si>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</si>
  <si>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</si>
  <si>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</si>
  <si>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</si>
  <si>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</si>
  <si>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</si>
  <si>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</si>
  <si>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</si>
  <si>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</si>
  <si>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</si>
  <si>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</si>
  <si>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</si>
  <si>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</si>
  <si>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</si>
  <si>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</si>
  <si>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</si>
  <si>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</si>
  <si>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</si>
  <si>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</si>
  <si>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</si>
  <si>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</si>
  <si>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</si>
  <si>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</si>
  <si>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</si>
  <si>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</si>
  <si>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</si>
  <si>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</si>
  <si>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</si>
  <si>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</si>
  <si>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</si>
  <si>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</si>
  <si>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</si>
  <si>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</si>
  <si>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</si>
  <si>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</si>
  <si>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</si>
  <si>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</si>
  <si>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</si>
  <si>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</si>
  <si>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</si>
  <si>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</si>
  <si>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</si>
  <si>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</si>
  <si>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</si>
  <si>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</si>
  <si>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</si>
  <si>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</si>
  <si>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</si>
  <si>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</si>
  <si>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</si>
  <si>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</si>
  <si>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</si>
  <si>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</si>
  <si>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</si>
  <si>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</si>
  <si>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</si>
  <si>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</si>
  <si>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</si>
  <si>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</si>
  <si>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</si>
  <si>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</si>
  <si>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</si>
  <si>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</si>
  <si>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</si>
  <si>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</si>
  <si>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</si>
  <si>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</si>
  <si>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</si>
  <si>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</si>
  <si>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</si>
  <si>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</si>
  <si>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</si>
  <si>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</si>
  <si>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</si>
  <si>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</si>
  <si>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</si>
  <si>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</si>
  <si>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</si>
  <si>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</si>
  <si>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</si>
  <si>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</si>
  <si>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</si>
  <si>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</si>
  <si>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</si>
  <si>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</si>
  <si>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</si>
  <si>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</si>
  <si>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</si>
  <si>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</si>
  <si>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</si>
  <si>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</si>
  <si>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</si>
  <si>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</si>
  <si>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</si>
  <si>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</si>
  <si>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</si>
  <si>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</si>
  <si>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</si>
  <si>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</si>
  <si>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</si>
  <si>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</si>
  <si>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</si>
  <si>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</si>
  <si>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</si>
  <si>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</si>
  <si>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</si>
  <si>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</si>
  <si>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</si>
  <si>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</si>
  <si>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</si>
  <si>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</si>
  <si>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</si>
  <si>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</si>
  <si>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</si>
  <si>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</si>
  <si>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</si>
  <si>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</si>
  <si>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</si>
  <si>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</si>
  <si>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</si>
  <si>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</si>
  <si>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</si>
  <si>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</si>
  <si>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</si>
  <si>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</si>
  <si>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</si>
  <si>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</si>
  <si>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</si>
  <si>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</si>
  <si>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</si>
  <si>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</si>
  <si>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</si>
  <si>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</si>
  <si>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</si>
  <si>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</si>
  <si>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</si>
  <si>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</si>
  <si>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</si>
  <si>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</si>
  <si>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</si>
  <si>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</si>
  <si>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</si>
  <si>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</si>
  <si>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</si>
  <si>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</si>
  <si>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</si>
  <si>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</si>
  <si>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</si>
  <si>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</si>
  <si>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</si>
  <si>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</si>
  <si>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</si>
  <si>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</si>
  <si>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</si>
  <si>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</si>
  <si>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</si>
  <si>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</si>
  <si>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</si>
  <si>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</si>
  <si>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</si>
  <si>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</si>
  <si>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</si>
  <si>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</si>
  <si>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</si>
  <si>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</si>
  <si>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</si>
  <si>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</si>
  <si>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</si>
  <si>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</si>
  <si>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</si>
  <si>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</si>
  <si>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</si>
  <si>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</si>
  <si>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</si>
  <si>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</si>
  <si>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</si>
  <si>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</si>
  <si>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</si>
  <si>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</si>
  <si>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</si>
  <si>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</si>
  <si>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</si>
  <si>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</si>
  <si>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</si>
  <si>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</si>
  <si>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</si>
  <si>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</si>
  <si>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</si>
  <si>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</si>
  <si>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</si>
  <si>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</si>
  <si>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</si>
  <si>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</si>
  <si>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</si>
  <si>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</si>
  <si>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</si>
  <si>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</si>
  <si>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</si>
  <si>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</si>
  <si>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</si>
  <si>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</si>
  <si>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</si>
  <si>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</si>
  <si>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</si>
  <si>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</si>
  <si>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</si>
  <si>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</si>
  <si>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</si>
  <si>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</si>
  <si>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</si>
  <si>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</si>
  <si>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</si>
  <si>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</si>
  <si>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</si>
  <si>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</si>
  <si>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</si>
  <si>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</si>
  <si>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</si>
  <si>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</si>
  <si>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</si>
  <si>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</si>
  <si>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</si>
  <si>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</si>
  <si>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</si>
  <si>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</si>
  <si>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</si>
  <si>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</si>
  <si>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</si>
  <si>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</si>
  <si>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</si>
  <si>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</si>
  <si>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</si>
  <si>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</si>
  <si>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</si>
  <si>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</si>
  <si>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</si>
  <si>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</si>
  <si>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</si>
  <si>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</si>
  <si>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</si>
  <si>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</si>
  <si>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</si>
  <si>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</si>
  <si>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</si>
  <si>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</si>
  <si>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</si>
  <si>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</si>
  <si>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</si>
  <si>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</si>
  <si>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</si>
  <si>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</si>
  <si>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</si>
  <si>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</si>
  <si>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</si>
  <si>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</si>
  <si>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</si>
  <si>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</si>
  <si>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</si>
  <si>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</si>
  <si>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</si>
  <si>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</si>
  <si>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</si>
  <si>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</si>
  <si>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</si>
  <si>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</si>
  <si>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</si>
  <si>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</si>
  <si>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</si>
  <si>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</si>
  <si>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</si>
  <si>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</si>
  <si>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</si>
  <si>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</si>
  <si>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</si>
  <si>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</si>
  <si>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</si>
  <si>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</si>
  <si>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</si>
  <si>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</si>
  <si>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</si>
  <si>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</si>
  <si>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</si>
  <si>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</si>
  <si>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</si>
  <si>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</si>
  <si>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</si>
  <si>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</si>
  <si>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</si>
  <si>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</si>
  <si>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</si>
  <si>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</si>
  <si>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</si>
  <si>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</si>
  <si>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</si>
  <si>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</si>
  <si>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</si>
  <si>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</si>
  <si>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</si>
  <si>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</si>
  <si>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</si>
  <si>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</si>
  <si>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</si>
  <si>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</si>
  <si>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</si>
  <si>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</si>
  <si>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</si>
  <si>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</si>
  <si>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</si>
  <si>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</si>
  <si>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</si>
  <si>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</si>
  <si>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</si>
  <si>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</si>
  <si>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</si>
  <si>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</si>
  <si>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</si>
  <si>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</si>
  <si>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</si>
  <si>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</si>
  <si>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</si>
  <si>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</si>
  <si>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</si>
  <si>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</si>
  <si>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</si>
  <si>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</si>
  <si>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</si>
  <si>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</si>
  <si>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</si>
  <si>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</si>
  <si>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</si>
  <si>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</si>
  <si>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</si>
  <si>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</si>
  <si>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</si>
  <si>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</si>
  <si>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</si>
  <si>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</si>
  <si>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</si>
  <si>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</si>
  <si>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</si>
  <si>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</si>
  <si>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</si>
  <si>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</si>
  <si>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</si>
  <si>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</si>
  <si>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</si>
  <si>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</si>
  <si>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</si>
  <si>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</si>
  <si>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</si>
  <si>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</si>
  <si>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</si>
  <si>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</si>
  <si>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</si>
  <si>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</si>
  <si>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</si>
  <si>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</si>
  <si>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</si>
  <si>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</si>
  <si>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</si>
  <si>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</si>
  <si>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</si>
  <si>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</si>
  <si>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</si>
  <si>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</si>
  <si>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</si>
  <si>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</si>
  <si>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</si>
  <si>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</si>
  <si>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</si>
  <si>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</si>
  <si>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</si>
  <si>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</si>
  <si>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</si>
  <si>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</si>
  <si>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</si>
  <si>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</si>
  <si>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</si>
  <si>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</si>
  <si>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</si>
  <si>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</si>
  <si>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</si>
  <si>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</si>
  <si>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</si>
  <si>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</si>
  <si>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</si>
  <si>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</si>
  <si>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</si>
  <si>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</si>
  <si>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</si>
  <si>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</si>
  <si>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</si>
  <si>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</si>
  <si>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</si>
  <si>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</si>
  <si>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</si>
  <si>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</si>
  <si>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</si>
  <si>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</si>
  <si>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</si>
  <si>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</si>
  <si>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</si>
  <si>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</si>
  <si>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</si>
  <si>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</si>
  <si>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</si>
  <si>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</si>
  <si>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</si>
  <si>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</si>
  <si>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</si>
  <si>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</si>
  <si>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</si>
  <si>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</si>
  <si>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</si>
  <si>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</si>
  <si>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</si>
  <si>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</si>
  <si>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</si>
  <si>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</si>
  <si>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</si>
  <si>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</si>
  <si>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</si>
  <si>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</si>
  <si>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</si>
  <si>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</si>
  <si>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</si>
  <si>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</si>
  <si>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</si>
  <si>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</si>
  <si>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</si>
  <si>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</si>
  <si>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</si>
  <si>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</si>
  <si>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</si>
  <si>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</si>
  <si>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</si>
  <si>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</si>
  <si>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</si>
  <si>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</si>
  <si>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</si>
  <si>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</si>
  <si>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</si>
  <si>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</si>
  <si>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</si>
  <si>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</si>
  <si>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</si>
  <si>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</si>
  <si>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</si>
  <si>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</si>
  <si>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</si>
  <si>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</si>
  <si>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</si>
  <si>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</si>
  <si>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</si>
  <si>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</si>
  <si>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</si>
  <si>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</si>
  <si>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</si>
  <si>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</si>
  <si>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</si>
  <si>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</si>
  <si>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</si>
  <si>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</si>
  <si>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</si>
  <si>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</si>
  <si>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</si>
  <si>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</si>
  <si>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</si>
  <si>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</si>
  <si>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</si>
  <si>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</si>
  <si>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</si>
  <si>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</si>
  <si>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</si>
  <si>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</si>
  <si>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</si>
  <si>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</si>
  <si>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</si>
  <si>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</si>
  <si>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</si>
  <si>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</si>
  <si>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</si>
  <si>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</si>
  <si>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</si>
  <si>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</si>
  <si>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</si>
  <si>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</si>
  <si>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</si>
  <si>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</si>
  <si>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</si>
  <si>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</si>
  <si>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</si>
  <si>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</si>
  <si>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</si>
  <si>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</si>
  <si>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</si>
  <si>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</si>
  <si>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</si>
  <si>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</si>
  <si>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</si>
  <si>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</si>
  <si>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</si>
  <si>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</si>
  <si>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</si>
  <si>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</si>
  <si>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</si>
  <si>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</si>
  <si>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</si>
  <si>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</si>
  <si>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</si>
  <si>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</si>
  <si>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</si>
  <si>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</si>
  <si>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</si>
  <si>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</si>
  <si>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</si>
  <si>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</si>
  <si>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</si>
  <si>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</si>
  <si>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</si>
  <si>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</si>
  <si>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</si>
  <si>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</si>
  <si>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</si>
  <si>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</si>
  <si>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</si>
  <si>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</si>
  <si>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</si>
  <si>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</si>
  <si>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</si>
  <si>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</si>
  <si>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</si>
  <si>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</si>
  <si>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</si>
  <si>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</si>
  <si>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</si>
  <si>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</si>
  <si>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</si>
  <si>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</si>
  <si>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</si>
  <si>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</si>
  <si>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</si>
  <si>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</si>
  <si>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</si>
  <si>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</si>
  <si>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</si>
  <si>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</si>
  <si>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</si>
  <si>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</si>
  <si>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</si>
  <si>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</si>
  <si>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</si>
  <si>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</si>
  <si>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</si>
  <si>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</si>
  <si>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</si>
  <si>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</si>
  <si>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</si>
  <si>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</si>
  <si>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</si>
  <si>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</si>
  <si>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</si>
  <si>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</si>
  <si>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</si>
  <si>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</si>
  <si>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</si>
  <si>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</si>
  <si>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</si>
  <si>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</si>
  <si>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</si>
  <si>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</si>
  <si>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</si>
  <si>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</si>
  <si>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</si>
  <si>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</si>
  <si>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</si>
  <si>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</si>
  <si>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</si>
  <si>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</si>
  <si>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</si>
  <si>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</si>
  <si>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</si>
  <si>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</si>
  <si>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</si>
  <si>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</si>
  <si>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</si>
  <si>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</si>
  <si>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</si>
  <si>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</si>
  <si>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</si>
  <si>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</si>
  <si>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</si>
  <si>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</si>
  <si>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</si>
  <si>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</si>
  <si>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</si>
  <si>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</si>
  <si>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</si>
  <si>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</si>
  <si>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</si>
  <si>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</si>
  <si>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</si>
  <si>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</si>
  <si>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</si>
  <si>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</si>
  <si>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</si>
  <si>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</si>
  <si>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</si>
  <si>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</si>
  <si>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</si>
  <si>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</si>
  <si>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</si>
  <si>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</si>
  <si>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</si>
  <si>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</si>
  <si>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</si>
  <si>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</si>
  <si>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</si>
  <si>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</si>
  <si>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</si>
  <si>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</si>
  <si>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</si>
  <si>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</si>
  <si>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</si>
  <si>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</si>
  <si>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</si>
  <si>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</si>
  <si>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</si>
  <si>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</si>
  <si>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</si>
  <si>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</si>
  <si>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</si>
  <si>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</si>
  <si>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</si>
  <si>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</si>
  <si>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</si>
  <si>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</si>
  <si>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</si>
  <si>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</si>
  <si>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</si>
  <si>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</si>
  <si>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</si>
  <si>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</si>
  <si>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</si>
  <si>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</si>
  <si>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</si>
  <si>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</si>
  <si>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</si>
  <si>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</si>
  <si>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</si>
  <si>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</si>
  <si>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</si>
  <si>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</si>
  <si>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</si>
  <si>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</si>
  <si>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</si>
  <si>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</si>
  <si>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</si>
  <si>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</si>
  <si>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</si>
  <si>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</si>
  <si>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</si>
  <si>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</si>
  <si>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</si>
  <si>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</si>
  <si>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</si>
  <si>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</si>
  <si>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</si>
  <si>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</si>
  <si>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</si>
  <si>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</si>
  <si>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</si>
  <si>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</si>
  <si>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</si>
  <si>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</si>
  <si>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</si>
  <si>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</si>
  <si>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</si>
  <si>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</si>
  <si>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</si>
  <si>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</si>
  <si>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</si>
  <si>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</si>
  <si>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</si>
  <si>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</si>
  <si>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</si>
  <si>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</si>
  <si>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</si>
  <si>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</si>
  <si>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</si>
  <si>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</si>
  <si>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</si>
  <si>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</si>
  <si>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</si>
  <si>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</si>
  <si>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</si>
  <si>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</si>
  <si>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</si>
  <si>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</si>
  <si>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</si>
  <si>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</si>
  <si>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</si>
  <si>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</si>
  <si>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</si>
  <si>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</si>
  <si>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</si>
  <si>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</si>
  <si>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</si>
  <si>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</si>
  <si>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</si>
  <si>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</si>
  <si>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</si>
  <si>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</si>
  <si>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</si>
  <si>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</si>
  <si>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</si>
  <si>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</si>
  <si>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</si>
  <si>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</si>
  <si>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</si>
  <si>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</si>
  <si>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</si>
  <si>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</si>
  <si>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</si>
  <si>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</si>
  <si>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</si>
  <si>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</si>
  <si>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</si>
  <si>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</si>
  <si>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</si>
  <si>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</si>
  <si>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</si>
  <si>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</si>
  <si>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</si>
  <si>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</si>
  <si>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</si>
  <si>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</si>
  <si>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</si>
  <si>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</si>
  <si>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</si>
  <si>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</si>
  <si>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</si>
  <si>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</si>
  <si>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</si>
  <si>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</si>
  <si>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</si>
  <si>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</si>
  <si>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</si>
  <si>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</si>
  <si>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</si>
  <si>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</si>
  <si>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</si>
  <si>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</si>
  <si>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</si>
  <si>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</si>
  <si>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</si>
  <si>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</si>
  <si>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</si>
  <si>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</si>
  <si>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</si>
  <si>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</si>
  <si>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</si>
  <si>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</si>
  <si>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</si>
  <si>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</si>
  <si>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</si>
  <si>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</si>
  <si>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</si>
  <si>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</si>
  <si>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</si>
  <si>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</si>
  <si>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</si>
  <si>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</si>
  <si>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</si>
  <si>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</si>
  <si>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</si>
  <si>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</si>
  <si>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</si>
  <si>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</si>
  <si>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</si>
  <si>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</si>
  <si>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</si>
  <si>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</si>
  <si>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</si>
  <si>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</si>
  <si>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</si>
  <si>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</si>
  <si>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</si>
  <si>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</si>
  <si>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</si>
  <si>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</si>
  <si>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</si>
  <si>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</si>
  <si>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</si>
  <si>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</si>
  <si>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</si>
  <si>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</si>
  <si>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</si>
  <si>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</si>
  <si>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</si>
  <si>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</si>
  <si>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</si>
  <si>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</si>
  <si>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</si>
  <si>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</si>
  <si>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</si>
  <si>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</si>
  <si>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</si>
  <si>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</si>
  <si>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</si>
  <si>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</si>
  <si>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</si>
  <si>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</si>
  <si>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</si>
  <si>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</si>
  <si>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</si>
  <si>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</si>
  <si>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</si>
  <si>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</si>
  <si>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</si>
  <si>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</si>
  <si>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</si>
  <si>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</si>
  <si>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</si>
  <si>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</si>
  <si>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</si>
  <si>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</si>
  <si>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</si>
  <si>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</si>
  <si>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</si>
  <si>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</si>
  <si>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</si>
  <si>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</si>
  <si>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</si>
  <si>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</si>
  <si>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</si>
  <si>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</si>
  <si>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</si>
  <si>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</si>
  <si>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</si>
  <si>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</si>
  <si>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</si>
  <si>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</si>
  <si>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</si>
  <si>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</si>
  <si>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</si>
  <si>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</si>
  <si>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</si>
  <si>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</si>
  <si>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</si>
  <si>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</si>
  <si>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</si>
  <si>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</si>
  <si>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</si>
  <si>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</si>
  <si>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</si>
  <si>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</si>
  <si>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</si>
  <si>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</si>
  <si>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</si>
  <si>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</si>
  <si>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</si>
  <si>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</si>
  <si>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</si>
  <si>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</si>
  <si>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</si>
  <si>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</si>
  <si>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</si>
  <si>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</si>
  <si>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</si>
  <si>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</si>
  <si>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</si>
  <si>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</si>
  <si>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</si>
  <si>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</si>
  <si>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</si>
  <si>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</si>
  <si>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</si>
  <si>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</si>
  <si>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</si>
  <si>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</si>
  <si>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</si>
  <si>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</si>
  <si>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</si>
  <si>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</si>
  <si>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</si>
  <si>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</si>
  <si>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</si>
  <si>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</si>
  <si>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</si>
  <si>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</si>
  <si>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</si>
  <si>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</si>
  <si>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</si>
  <si>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</si>
  <si>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</si>
  <si>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</si>
  <si>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</si>
  <si>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</si>
  <si>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</si>
  <si>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</si>
  <si>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</si>
  <si>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</si>
  <si>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</si>
  <si>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</si>
  <si>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</si>
  <si>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</si>
  <si>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</si>
  <si>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</si>
  <si>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</si>
  <si>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</si>
  <si>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</si>
  <si>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</si>
  <si>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</si>
  <si>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</si>
  <si>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</si>
  <si>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</si>
  <si>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</si>
  <si>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</si>
  <si>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</si>
  <si>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</si>
  <si>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</si>
  <si>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</si>
  <si>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</si>
  <si>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</si>
  <si>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</si>
  <si>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</si>
  <si>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</si>
  <si>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</si>
  <si>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</si>
  <si>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</si>
  <si>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</si>
  <si>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</si>
  <si>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</si>
  <si>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</si>
  <si>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</si>
  <si>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</si>
  <si>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</si>
  <si>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</si>
  <si>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</si>
  <si>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</si>
  <si>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</si>
  <si>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</si>
  <si>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</si>
  <si>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</si>
  <si>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</si>
  <si>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</si>
  <si>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</si>
  <si>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</si>
  <si>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</si>
  <si>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</si>
  <si>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</si>
  <si>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</si>
  <si>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</si>
  <si>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</si>
  <si>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</si>
  <si>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</si>
  <si>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</si>
  <si>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</si>
  <si>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</si>
  <si>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</si>
  <si>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</si>
  <si>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</si>
  <si>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</si>
  <si>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</si>
  <si>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</si>
  <si>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</si>
  <si>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</si>
  <si>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</si>
  <si>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</si>
  <si>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</si>
  <si>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</si>
  <si>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</si>
  <si>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</si>
  <si>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</si>
  <si>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</si>
  <si>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</si>
  <si>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</si>
  <si>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</si>
  <si>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</si>
  <si>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</si>
  <si>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</si>
  <si>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</si>
  <si>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</si>
  <si>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</si>
  <si>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</si>
  <si>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</si>
  <si>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</si>
  <si>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</si>
  <si>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</si>
  <si>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</si>
  <si>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</si>
  <si>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</si>
  <si>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</si>
  <si>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</si>
  <si>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</si>
  <si>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</si>
  <si>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</si>
  <si>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</si>
  <si>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</si>
  <si>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</si>
  <si>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</si>
  <si>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</si>
  <si>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</si>
  <si>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</si>
  <si>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</si>
  <si>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</si>
  <si>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</si>
  <si>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</si>
  <si>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</si>
  <si>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</si>
  <si>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</si>
  <si>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</si>
  <si>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</si>
  <si>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</si>
  <si>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</si>
  <si>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</si>
  <si>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</si>
  <si>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</si>
  <si>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</si>
  <si>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</si>
  <si>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</si>
  <si>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</si>
  <si>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</si>
  <si>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</si>
  <si>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</si>
  <si>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</si>
  <si>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</si>
  <si>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</si>
  <si>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</si>
  <si>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</si>
  <si>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</si>
  <si>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</si>
  <si>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</si>
  <si>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</si>
  <si>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</si>
  <si>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</si>
  <si>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</si>
  <si>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</si>
  <si>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</si>
  <si>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</si>
  <si>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</si>
  <si>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</si>
  <si>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</si>
  <si>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</si>
  <si>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</si>
  <si>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</si>
  <si>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</si>
  <si>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</si>
  <si>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</si>
  <si>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</si>
  <si>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</si>
  <si>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</si>
  <si>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</si>
  <si>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</si>
  <si>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</si>
  <si>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</si>
  <si>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</si>
  <si>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</si>
  <si>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</si>
  <si>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</si>
  <si>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</si>
  <si>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</si>
  <si>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</si>
  <si>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</si>
  <si>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</si>
  <si>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</si>
  <si>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</si>
  <si>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</si>
  <si>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</si>
  <si>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</si>
  <si>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</si>
  <si>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</si>
  <si>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</si>
  <si>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</si>
  <si>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</si>
  <si>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</si>
  <si>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</si>
  <si>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</si>
  <si>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</si>
  <si>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</si>
  <si>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</si>
  <si>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</si>
  <si>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</si>
  <si>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</si>
  <si>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</si>
  <si>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</si>
  <si>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</si>
  <si>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</si>
  <si>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</si>
  <si>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</si>
  <si>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</si>
  <si>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</si>
  <si>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</si>
  <si>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</si>
  <si>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</si>
  <si>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</si>
  <si>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</si>
  <si>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</si>
  <si>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</si>
  <si>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</si>
  <si>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</si>
  <si>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</si>
  <si>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</si>
  <si>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</si>
  <si>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</si>
  <si>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</si>
  <si>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</si>
  <si>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</si>
  <si>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</si>
  <si>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</si>
  <si>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</si>
  <si>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</si>
  <si>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</si>
  <si>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</si>
  <si>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</si>
  <si>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</si>
  <si>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</si>
  <si>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</si>
  <si>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</si>
  <si>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</si>
  <si>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</si>
  <si>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</si>
  <si>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</si>
  <si>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</si>
  <si>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</si>
  <si>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</si>
  <si>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</si>
  <si>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</si>
  <si>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</si>
  <si>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</si>
  <si>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</si>
  <si>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</si>
  <si>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</si>
  <si>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</si>
  <si>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</si>
  <si>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</si>
  <si>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</si>
  <si>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</si>
  <si>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</si>
  <si>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</si>
  <si>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</si>
  <si>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</si>
  <si>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</si>
  <si>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</si>
  <si>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</si>
  <si>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</si>
  <si>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</si>
  <si>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</si>
  <si>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</si>
  <si>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</si>
  <si>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</si>
  <si>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</si>
  <si>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</si>
  <si>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</si>
  <si>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</si>
  <si>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</si>
  <si>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</si>
  <si>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</si>
  <si>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</si>
  <si>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</si>
  <si>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</si>
  <si>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</si>
  <si>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</si>
  <si>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</si>
  <si>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</si>
  <si>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</si>
  <si>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</si>
  <si>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</si>
  <si>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</si>
  <si>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</si>
  <si>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</si>
  <si>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</si>
  <si>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</si>
  <si>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</si>
  <si>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</si>
  <si>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</si>
  <si>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</si>
  <si>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</si>
  <si>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</si>
  <si>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</si>
  <si>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</si>
  <si>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</si>
  <si>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</si>
  <si>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</si>
  <si>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</si>
  <si>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</si>
  <si>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</si>
  <si>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</si>
  <si>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</si>
  <si>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</si>
  <si>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</si>
  <si>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</si>
  <si>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</si>
  <si>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</si>
  <si>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</si>
  <si>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</si>
  <si>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</si>
  <si>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</si>
  <si>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</si>
  <si>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</si>
  <si>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</si>
  <si>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</si>
  <si>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</si>
  <si>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</si>
  <si>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</si>
  <si>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</si>
  <si>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</si>
  <si>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</si>
  <si>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</si>
  <si>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</si>
  <si>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</si>
  <si>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</si>
  <si>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</si>
  <si>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</si>
  <si>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</si>
  <si>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</si>
  <si>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</si>
  <si>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</si>
  <si>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</si>
  <si>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</si>
  <si>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</si>
  <si>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</si>
  <si>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</si>
  <si>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</si>
  <si>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</si>
  <si>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</si>
  <si>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</si>
  <si>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</si>
  <si>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</si>
  <si>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</si>
  <si>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</si>
  <si>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</si>
  <si>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</si>
  <si>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</si>
  <si>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</si>
  <si>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</si>
  <si>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</si>
  <si>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</si>
  <si>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</si>
  <si>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</si>
  <si>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</si>
  <si>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</si>
  <si>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</si>
  <si>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</si>
  <si>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</si>
  <si>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</si>
  <si>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</si>
  <si>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</si>
  <si>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</si>
  <si>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</si>
  <si>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</si>
  <si>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</si>
  <si>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</si>
  <si>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</si>
  <si>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</si>
  <si>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</si>
  <si>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</si>
  <si>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</si>
  <si>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</si>
  <si>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</si>
  <si>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</si>
  <si>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</si>
  <si>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</si>
  <si>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</si>
  <si>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</si>
  <si>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</si>
  <si>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</si>
  <si>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</si>
  <si>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</si>
  <si>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</si>
  <si>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</si>
  <si>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</si>
  <si>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</si>
  <si>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</si>
  <si>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</si>
  <si>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</si>
  <si>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</si>
  <si>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</si>
  <si>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</si>
  <si>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</si>
  <si>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</si>
  <si>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</si>
  <si>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</si>
  <si>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</si>
  <si>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</si>
  <si>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</si>
  <si>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</si>
  <si>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</si>
  <si>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</si>
  <si>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</si>
  <si>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</si>
  <si>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</si>
  <si>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</si>
  <si>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</si>
  <si>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</si>
  <si>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</si>
  <si>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</si>
  <si>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</si>
  <si>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</si>
  <si>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</si>
  <si>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</si>
  <si>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</si>
  <si>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</si>
  <si>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</si>
  <si>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</si>
  <si>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</si>
  <si>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</si>
  <si>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</si>
  <si>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</si>
  <si>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</si>
  <si>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</si>
  <si>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</si>
  <si>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</si>
  <si>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</si>
  <si>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</si>
  <si>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</si>
  <si>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</si>
  <si>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</si>
  <si>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</si>
  <si>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</si>
  <si>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</si>
  <si>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</si>
  <si>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</si>
  <si>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</si>
  <si>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</si>
  <si>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</si>
  <si>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</si>
  <si>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</si>
  <si>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</si>
  <si>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</si>
  <si>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</si>
  <si>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</si>
  <si>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</si>
  <si>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</si>
  <si>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</si>
  <si>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</si>
  <si>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</si>
  <si>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</si>
  <si>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</si>
  <si>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</si>
  <si>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</si>
  <si>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</si>
  <si>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</si>
  <si>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</si>
  <si>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</si>
  <si>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</si>
  <si>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</si>
  <si>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</si>
  <si>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</si>
  <si>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</si>
  <si>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</si>
  <si>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</si>
  <si>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</si>
  <si>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</si>
  <si>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</si>
  <si>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</si>
  <si>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</si>
  <si>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</si>
  <si>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</si>
  <si>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</si>
  <si>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</si>
  <si>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</si>
  <si>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</si>
  <si>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</si>
  <si>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</si>
  <si>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</si>
  <si>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</si>
  <si>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</si>
  <si>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</si>
  <si>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</si>
  <si>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</si>
  <si>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</si>
  <si>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</si>
  <si>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</si>
  <si>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</si>
  <si>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</si>
  <si>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</si>
  <si>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</si>
  <si>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</si>
  <si>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</si>
  <si>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</si>
  <si>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</si>
  <si>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</si>
  <si>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</si>
  <si>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</si>
  <si>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</si>
  <si>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</si>
  <si>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</si>
  <si>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</si>
  <si>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</si>
  <si>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</si>
  <si>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</si>
  <si>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</si>
  <si>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</si>
  <si>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</si>
  <si>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</si>
  <si>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</si>
  <si>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</si>
  <si>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</si>
  <si>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</si>
  <si>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</si>
  <si>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</si>
  <si>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</si>
  <si>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</si>
  <si>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</si>
  <si>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</si>
  <si>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</si>
  <si>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</si>
  <si>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</si>
  <si>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</si>
  <si>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</si>
  <si>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</si>
  <si>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</si>
  <si>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</si>
  <si>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</si>
  <si>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</si>
  <si>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</si>
  <si>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</si>
  <si>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</si>
  <si>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</si>
  <si>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</si>
  <si>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</si>
  <si>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</si>
  <si>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</si>
  <si>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</si>
  <si>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</si>
  <si>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</si>
  <si>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</si>
  <si>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</si>
  <si>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</si>
  <si>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</si>
  <si>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</si>
  <si>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</si>
  <si>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</si>
  <si>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</si>
  <si>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</si>
  <si>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</si>
  <si>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</si>
  <si>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</si>
  <si>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</si>
  <si>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</si>
  <si>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</si>
  <si>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</si>
  <si>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</si>
  <si>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</si>
  <si>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</si>
  <si>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</si>
  <si>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</si>
  <si>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</si>
  <si>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</si>
  <si>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</si>
  <si>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</si>
  <si>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</si>
  <si>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</si>
  <si>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</si>
  <si>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</si>
  <si>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</si>
  <si>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</si>
  <si>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</si>
  <si>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</si>
  <si>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</si>
  <si>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</si>
  <si>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</si>
  <si>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</si>
  <si>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</si>
  <si>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</si>
  <si>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</si>
  <si>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</si>
  <si>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</si>
  <si>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</si>
  <si>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</si>
  <si>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</si>
  <si>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</si>
  <si>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</si>
  <si>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</si>
  <si>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</si>
  <si>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</si>
  <si>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</si>
  <si>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</si>
  <si>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</si>
  <si>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</si>
  <si>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</si>
  <si>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</si>
  <si>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</si>
  <si>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</si>
  <si>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</si>
  <si>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</si>
  <si>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</si>
  <si>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</si>
  <si>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</si>
  <si>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</si>
  <si>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</si>
  <si>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</si>
  <si>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</si>
  <si>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</si>
  <si>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</si>
  <si>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</si>
  <si>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</si>
  <si>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</si>
  <si>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</si>
  <si>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</si>
  <si>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</si>
  <si>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</si>
  <si>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</si>
  <si>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</si>
  <si>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</si>
  <si>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</si>
  <si>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</si>
  <si>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</si>
  <si>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</si>
  <si>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</si>
  <si>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</si>
  <si>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</si>
  <si>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</si>
  <si>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</si>
  <si>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</si>
  <si>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</si>
  <si>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</si>
  <si>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</si>
  <si>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</si>
  <si>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</si>
  <si>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</si>
  <si>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</si>
  <si>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</si>
  <si>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</si>
  <si>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</si>
  <si>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</si>
  <si>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</si>
  <si>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</si>
  <si>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</si>
  <si>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</si>
  <si>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</si>
  <si>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</si>
  <si>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</si>
  <si>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</si>
  <si>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</si>
  <si>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</si>
  <si>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</si>
  <si>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</si>
  <si>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</si>
  <si>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</si>
  <si>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</si>
  <si>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</si>
  <si>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</si>
  <si>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</si>
  <si>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</si>
  <si>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</si>
  <si>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</si>
  <si>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</si>
  <si>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</si>
  <si>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</si>
  <si>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</si>
  <si>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</si>
  <si>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</si>
  <si>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</si>
  <si>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</si>
  <si>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</si>
  <si>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</si>
  <si>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</si>
  <si>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</si>
  <si>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</si>
  <si>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</si>
  <si>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</si>
  <si>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</si>
  <si>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</si>
  <si>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</si>
  <si>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</si>
  <si>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</si>
  <si>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</si>
  <si>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</si>
  <si>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</si>
  <si>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</si>
  <si>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</si>
  <si>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</si>
  <si>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</si>
  <si>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</si>
  <si>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</si>
  <si>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</si>
  <si>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</si>
  <si>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</si>
  <si>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</si>
  <si>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</si>
  <si>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</si>
  <si>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</si>
  <si>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</si>
  <si>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</si>
  <si>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</si>
  <si>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</si>
  <si>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</si>
  <si>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</si>
  <si>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</si>
  <si>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</si>
  <si>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</si>
  <si>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</si>
  <si>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</si>
  <si>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</si>
  <si>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</si>
  <si>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</si>
  <si>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</si>
  <si>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</si>
  <si>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</si>
  <si>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</si>
  <si>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</si>
  <si>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</si>
  <si>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</si>
  <si>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</si>
  <si>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</si>
  <si>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</si>
  <si>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</si>
  <si>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</si>
  <si>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</si>
  <si>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</si>
  <si>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</si>
  <si>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</si>
  <si>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</si>
  <si>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</si>
  <si>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</si>
  <si>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</si>
  <si>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</si>
  <si>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</si>
  <si>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</si>
  <si>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</si>
  <si>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</si>
  <si>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</si>
  <si>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</si>
  <si>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</si>
  <si>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</si>
  <si>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</si>
  <si>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</si>
  <si>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</si>
  <si>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</si>
  <si>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</si>
  <si>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</si>
  <si>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</si>
  <si>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</si>
  <si>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</si>
  <si>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</si>
  <si>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</si>
  <si>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</si>
  <si>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</si>
  <si>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</si>
  <si>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</si>
  <si>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</si>
  <si>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</si>
  <si>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</si>
  <si>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</si>
  <si>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</si>
  <si>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</si>
  <si>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</si>
  <si>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</si>
  <si>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</si>
  <si>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</si>
  <si>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</si>
  <si>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</si>
  <si>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</si>
  <si>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</si>
  <si>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</si>
  <si>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</si>
  <si>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</si>
  <si>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</si>
  <si>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</si>
  <si>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</si>
  <si>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</si>
  <si>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</si>
  <si>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</si>
  <si>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</si>
  <si>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</si>
  <si>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</si>
  <si>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</si>
  <si>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</si>
  <si>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</si>
  <si>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</si>
  <si>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</si>
  <si>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</si>
  <si>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</si>
  <si>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</si>
  <si>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</si>
  <si>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</si>
  <si>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</si>
  <si>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</si>
  <si>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</si>
  <si>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</si>
  <si>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</si>
  <si>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</si>
  <si>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</si>
  <si>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</si>
  <si>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</si>
  <si>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</si>
  <si>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</si>
  <si>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</si>
  <si>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</si>
  <si>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</si>
  <si>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</si>
  <si>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</si>
  <si>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</si>
  <si>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</si>
  <si>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</si>
  <si>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</si>
  <si>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</si>
  <si>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</si>
  <si>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</si>
  <si>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</si>
  <si>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</si>
  <si>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</si>
  <si>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</si>
  <si>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</si>
  <si>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</si>
  <si>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</si>
  <si>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</si>
  <si>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</si>
  <si>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</si>
  <si>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</si>
  <si>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</si>
  <si>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</si>
  <si>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</si>
  <si>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</si>
  <si>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</si>
  <si>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</si>
  <si>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</si>
  <si>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</si>
  <si>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</si>
  <si>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</si>
  <si>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</si>
  <si>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</si>
  <si>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</si>
  <si>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</si>
  <si>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</si>
  <si>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</si>
  <si>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</si>
  <si>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</si>
  <si>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</si>
  <si>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</si>
  <si>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</si>
  <si>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</si>
  <si>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</si>
  <si>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</si>
  <si>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</si>
  <si>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</si>
  <si>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</si>
  <si>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</si>
  <si>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</si>
  <si>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</si>
  <si>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</si>
  <si>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</si>
  <si>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</si>
  <si>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</si>
  <si>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</si>
  <si>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</si>
  <si>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</si>
  <si>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</si>
  <si>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</si>
  <si>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</si>
  <si>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</si>
  <si>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</si>
  <si>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</si>
  <si>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</si>
  <si>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</si>
  <si>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</si>
  <si>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</si>
  <si>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</si>
  <si>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</si>
  <si>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</si>
  <si>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</si>
  <si>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</si>
  <si>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</si>
  <si>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</si>
  <si>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</si>
  <si>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</si>
  <si>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</si>
  <si>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</si>
  <si>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</si>
  <si>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</si>
  <si>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</si>
  <si>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</si>
  <si>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</si>
  <si>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</si>
  <si>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</si>
  <si>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</si>
  <si>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</si>
  <si>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</si>
  <si>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</si>
  <si>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</si>
  <si>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</si>
  <si>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</si>
  <si>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</si>
  <si>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</si>
  <si>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</si>
  <si>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</si>
  <si>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</si>
  <si>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</si>
  <si>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</si>
  <si>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</si>
  <si>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</si>
  <si>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</si>
  <si>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</si>
  <si>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</si>
  <si>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</si>
  <si>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</si>
  <si>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</si>
  <si>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</si>
  <si>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</si>
  <si>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</si>
  <si>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</si>
  <si>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</si>
  <si>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</si>
  <si>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</si>
  <si>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</si>
  <si>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</si>
  <si>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</si>
  <si>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</si>
  <si>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</si>
  <si>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</si>
  <si>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</si>
  <si>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</si>
  <si>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</si>
  <si>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</si>
  <si>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</si>
  <si>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</si>
  <si>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</si>
  <si>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</si>
  <si>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</si>
  <si>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</si>
  <si>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</si>
  <si>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</si>
  <si>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</si>
  <si>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</si>
  <si>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</si>
  <si>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</si>
  <si>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</si>
  <si>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</si>
  <si>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</si>
  <si>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</si>
  <si>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</si>
  <si>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</si>
  <si>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</si>
  <si>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</si>
  <si>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</si>
  <si>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</si>
  <si>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</si>
  <si>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</si>
  <si>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</si>
  <si>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</si>
  <si>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</si>
  <si>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</si>
  <si>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</si>
  <si>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</si>
  <si>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</si>
  <si>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</si>
  <si>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</si>
  <si>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</si>
  <si>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</si>
  <si>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</si>
  <si>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</si>
  <si>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</si>
  <si>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</si>
  <si>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</si>
  <si>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</si>
  <si>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</si>
  <si>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</si>
  <si>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</si>
  <si>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</si>
  <si>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</si>
  <si>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</si>
  <si>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</si>
  <si>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</si>
  <si>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</si>
  <si>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</si>
  <si>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</si>
  <si>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</si>
  <si>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</si>
  <si>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</si>
  <si>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</si>
  <si>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</si>
  <si>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</si>
  <si>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</si>
  <si>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</si>
  <si>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</si>
  <si>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</si>
  <si>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</si>
  <si>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</si>
  <si>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</si>
  <si>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</si>
  <si>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</si>
  <si>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</si>
  <si>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</si>
  <si>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</si>
  <si>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</si>
  <si>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</si>
  <si>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</si>
  <si>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</si>
  <si>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</si>
  <si>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</si>
  <si>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</si>
  <si>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</si>
  <si>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</si>
  <si>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</si>
  <si>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</si>
  <si>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</si>
  <si>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</si>
  <si>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</si>
  <si>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</si>
  <si>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</si>
  <si>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</si>
  <si>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</si>
  <si>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</si>
  <si>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</si>
  <si>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</si>
  <si>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</si>
  <si>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</si>
  <si>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</si>
  <si>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</si>
  <si>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</si>
  <si>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</si>
  <si>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</si>
  <si>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</si>
  <si>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</si>
  <si>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</si>
  <si>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</si>
  <si>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</si>
  <si>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</si>
  <si>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</si>
  <si>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</si>
  <si>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</si>
  <si>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</si>
  <si>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</si>
  <si>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</si>
  <si>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</si>
  <si>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</si>
  <si>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</si>
  <si>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</si>
  <si>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</si>
  <si>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</si>
  <si>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</si>
  <si>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</si>
  <si>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</si>
  <si>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</si>
  <si>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</si>
  <si>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</si>
  <si>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</si>
  <si>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</si>
  <si>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</si>
  <si>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</si>
  <si>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</si>
  <si>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</si>
  <si>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</si>
  <si>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</si>
  <si>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</si>
  <si>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</si>
  <si>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</si>
  <si>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</si>
  <si>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</si>
  <si>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</si>
  <si>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</si>
  <si>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</si>
  <si>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</si>
  <si>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</si>
  <si>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</si>
  <si>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</si>
  <si>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</si>
  <si>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</si>
  <si>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</si>
  <si>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</si>
  <si>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</si>
  <si>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</si>
  <si>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</si>
  <si>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</si>
  <si>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</si>
  <si>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</si>
  <si>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</si>
  <si>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</si>
  <si>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</si>
  <si>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</si>
  <si>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</si>
  <si>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</si>
  <si>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</si>
  <si>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</si>
  <si>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</si>
  <si>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</si>
  <si>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</si>
  <si>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</si>
  <si>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</si>
  <si>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</si>
  <si>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</si>
  <si>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</si>
  <si>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</si>
  <si>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</si>
  <si>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</si>
  <si>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</si>
  <si>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</si>
  <si>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</si>
  <si>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</si>
  <si>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</si>
  <si>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</si>
  <si>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</si>
  <si>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</si>
  <si>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</si>
  <si>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</si>
  <si>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</si>
  <si>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</si>
  <si>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</si>
  <si>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</si>
  <si>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</si>
  <si>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</si>
  <si>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</si>
  <si>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</si>
  <si>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</si>
  <si>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</si>
  <si>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</si>
  <si>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</si>
  <si>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</si>
  <si>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</si>
  <si>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</si>
  <si>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</si>
  <si>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</si>
  <si>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</si>
  <si>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</si>
  <si>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</si>
  <si>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</si>
  <si>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</si>
  <si>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</si>
  <si>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</si>
  <si>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</si>
  <si>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</si>
  <si>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</si>
  <si>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</si>
  <si>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</si>
  <si>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</si>
  <si>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</si>
  <si>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</si>
  <si>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</si>
  <si>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</si>
  <si>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</si>
  <si>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</si>
  <si>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</si>
  <si>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</si>
  <si>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</si>
  <si>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</si>
  <si>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</si>
  <si>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</si>
  <si>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</si>
  <si>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</si>
  <si>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</si>
  <si>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</si>
  <si>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</si>
  <si>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</si>
  <si>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</si>
  <si>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</si>
  <si>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</si>
  <si>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</si>
  <si>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</si>
  <si>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</si>
  <si>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</si>
  <si>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</si>
  <si>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</si>
  <si>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</si>
  <si>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</si>
  <si>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</si>
  <si>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</si>
  <si>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</si>
  <si>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</si>
  <si>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</si>
  <si>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</si>
  <si>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</si>
  <si>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</si>
  <si>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</si>
  <si>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</si>
  <si>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</si>
  <si>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</si>
  <si>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</si>
  <si>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</si>
  <si>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</si>
  <si>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</si>
  <si>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</si>
  <si>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</si>
  <si>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</si>
  <si>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</si>
  <si>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</si>
  <si>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</si>
  <si>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</si>
  <si>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</si>
  <si>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</si>
  <si>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</si>
  <si>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</si>
  <si>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</si>
  <si>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</si>
  <si>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</si>
  <si>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</si>
  <si>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</si>
  <si>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</si>
  <si>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</si>
  <si>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</si>
  <si>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</si>
  <si>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</si>
  <si>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</si>
  <si>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</si>
  <si>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</si>
  <si>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</si>
  <si>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</si>
  <si>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</si>
  <si>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</si>
  <si>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</si>
  <si>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</si>
  <si>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</si>
  <si>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</si>
  <si>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</si>
  <si>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</si>
  <si>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</si>
  <si>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</si>
  <si>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</si>
  <si>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</si>
  <si>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</si>
  <si>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</si>
  <si>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</si>
  <si>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</si>
  <si>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</si>
  <si>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</si>
  <si>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</si>
  <si>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</si>
  <si>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</si>
  <si>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</si>
  <si>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</si>
  <si>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</si>
  <si>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</si>
  <si>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</si>
  <si>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</si>
  <si>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</si>
  <si>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</si>
  <si>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</si>
  <si>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</si>
  <si>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</si>
  <si>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</si>
  <si>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</si>
  <si>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</si>
  <si>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</si>
  <si>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</si>
  <si>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</si>
  <si>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</si>
  <si>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</si>
  <si>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</si>
  <si>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</si>
  <si>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</si>
  <si>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</si>
  <si>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</si>
  <si>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</si>
  <si>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</si>
  <si>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</si>
  <si>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</si>
  <si>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</si>
  <si>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</si>
  <si>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</si>
  <si>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</si>
  <si>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</si>
  <si>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</si>
  <si>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</si>
  <si>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</si>
  <si>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</si>
  <si>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</si>
  <si>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</si>
  <si>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</si>
  <si>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</si>
  <si>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</si>
  <si>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</si>
  <si>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</si>
  <si>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</si>
  <si>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</si>
  <si>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</si>
  <si>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</si>
  <si>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</si>
  <si>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</si>
  <si>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</si>
  <si>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</si>
  <si>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</si>
  <si>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</si>
  <si>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</si>
  <si>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</si>
  <si>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</si>
  <si>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</si>
  <si>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</si>
  <si>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</si>
  <si>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</si>
  <si>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</si>
  <si>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</si>
  <si>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</si>
  <si>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</si>
  <si>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</si>
  <si>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</si>
  <si>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</si>
  <si>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</si>
  <si>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</si>
  <si>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</si>
  <si>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</si>
  <si>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</si>
  <si>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</si>
  <si>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</si>
  <si>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</si>
  <si>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</si>
  <si>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</si>
  <si>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</si>
  <si>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</si>
  <si>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</si>
  <si>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</si>
  <si>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</si>
  <si>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</si>
  <si>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</si>
  <si>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</si>
  <si>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</si>
  <si>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</si>
  <si>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</si>
  <si>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</si>
  <si>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</si>
  <si>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</si>
  <si>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</si>
  <si>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</si>
  <si>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</si>
  <si>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</si>
  <si>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</si>
  <si>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</si>
  <si>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</si>
  <si>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</si>
  <si>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</si>
  <si>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</si>
  <si>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</si>
  <si>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</si>
  <si>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</si>
  <si>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</si>
  <si>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</si>
  <si>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</si>
  <si>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</si>
  <si>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</si>
  <si>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</si>
  <si>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</si>
  <si>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</si>
  <si>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</si>
  <si>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</si>
  <si>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</si>
  <si>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</si>
  <si>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</si>
  <si>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</si>
  <si>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</si>
  <si>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</si>
  <si>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</si>
  <si>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</si>
  <si>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</si>
  <si>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</si>
  <si>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</si>
  <si>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</si>
  <si>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</si>
  <si>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</si>
  <si>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</si>
  <si>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</si>
  <si>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</si>
  <si>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</si>
  <si>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</si>
  <si>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</si>
  <si>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</si>
  <si>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</si>
  <si>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</si>
  <si>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</si>
  <si>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</si>
  <si>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</si>
  <si>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</si>
  <si>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</si>
  <si>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</si>
  <si>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</si>
  <si>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</si>
  <si>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</si>
  <si>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</si>
  <si>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</si>
  <si>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</si>
  <si>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</si>
  <si>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</si>
  <si>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</si>
  <si>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</si>
  <si>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</si>
  <si>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</si>
  <si>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</si>
  <si>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</si>
  <si>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</si>
  <si>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</si>
  <si>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</si>
  <si>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</si>
  <si>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</si>
  <si>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</si>
  <si>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</si>
  <si>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</si>
  <si>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</si>
  <si>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</si>
  <si>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</si>
  <si>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</si>
  <si>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</si>
  <si>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</si>
  <si>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</si>
  <si>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</si>
  <si>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</si>
  <si>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</si>
  <si>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</si>
  <si>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</si>
  <si>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</si>
  <si>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</si>
  <si>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</si>
  <si>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</si>
  <si>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</si>
  <si>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</si>
  <si>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</si>
  <si>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</si>
  <si>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</si>
  <si>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</si>
  <si>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</si>
  <si>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</si>
  <si>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</si>
  <si>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</si>
  <si>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</si>
  <si>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</si>
  <si>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</si>
  <si>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</si>
  <si>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</si>
  <si>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</si>
  <si>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</si>
  <si>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</si>
  <si>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</si>
  <si>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</si>
  <si>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</si>
  <si>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</si>
  <si>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</si>
  <si>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</si>
  <si>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</si>
  <si>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</si>
  <si>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</si>
  <si>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</si>
  <si>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</si>
  <si>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</si>
  <si>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</si>
  <si>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</si>
  <si>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</si>
  <si>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</si>
  <si>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</si>
  <si>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</si>
  <si>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</si>
  <si>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</si>
  <si>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</si>
  <si>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</si>
  <si>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</si>
  <si>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</si>
  <si>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</si>
  <si>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</si>
  <si>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</si>
  <si>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</si>
  <si>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</si>
  <si>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</si>
  <si>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</si>
  <si>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</si>
  <si>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</si>
  <si>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</si>
  <si>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</si>
  <si>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</si>
  <si>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</si>
  <si>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</si>
  <si>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</si>
  <si>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</si>
  <si>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</si>
  <si>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</si>
  <si>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</si>
  <si>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</si>
  <si>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</si>
  <si>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</si>
  <si>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</si>
  <si>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</si>
  <si>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</si>
  <si>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</si>
  <si>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</si>
  <si>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</si>
  <si>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</si>
  <si>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</si>
  <si>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</si>
  <si>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</si>
  <si>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</si>
  <si>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</si>
  <si>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</si>
  <si>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</si>
  <si>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</si>
  <si>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</si>
  <si>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</si>
  <si>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</si>
  <si>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</si>
  <si>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</si>
  <si>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</si>
  <si>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</si>
  <si>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</si>
  <si>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</si>
  <si>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</si>
  <si>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</si>
  <si>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</si>
  <si>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</si>
  <si>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</si>
  <si>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</si>
  <si>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</si>
  <si>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</si>
  <si>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</si>
  <si>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</si>
  <si>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</si>
  <si>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</si>
  <si>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</si>
  <si>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</si>
  <si>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</si>
  <si>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</si>
  <si>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</si>
  <si>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</si>
  <si>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</si>
  <si>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</si>
  <si>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</si>
  <si>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</si>
  <si>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</si>
  <si>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</si>
  <si>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</si>
  <si>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</si>
  <si>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</si>
  <si>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</si>
  <si>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</si>
  <si>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</si>
  <si>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</si>
  <si>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</si>
  <si>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</si>
  <si>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</si>
  <si>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</si>
  <si>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</si>
  <si>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</si>
  <si>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</si>
  <si>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</si>
  <si>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</si>
  <si>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</si>
  <si>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</si>
  <si>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</si>
  <si>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</si>
  <si>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</si>
  <si>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</si>
  <si>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</si>
  <si>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</si>
  <si>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</si>
  <si>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</si>
  <si>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</si>
  <si>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</si>
  <si>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</si>
  <si>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</si>
  <si>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</si>
  <si>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</si>
  <si>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</si>
  <si>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</si>
  <si>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</si>
  <si>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</si>
  <si>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</si>
  <si>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</si>
  <si>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</si>
  <si>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</si>
  <si>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</si>
  <si>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</si>
  <si>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</si>
  <si>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</si>
  <si>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</si>
  <si>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</si>
  <si>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</si>
  <si>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</si>
  <si>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</si>
  <si>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</si>
  <si>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</si>
  <si>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</si>
  <si>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</si>
  <si>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</si>
  <si>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</si>
  <si>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</si>
  <si>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</si>
  <si>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</si>
  <si>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</si>
  <si>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</si>
  <si>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</si>
  <si>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</si>
  <si>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</si>
  <si>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</si>
  <si>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</si>
  <si>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</si>
  <si>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</si>
  <si>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</si>
  <si>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</si>
  <si>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</si>
  <si>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</si>
  <si>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</si>
  <si>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</si>
  <si>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</si>
  <si>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</si>
  <si>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</si>
  <si>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</si>
  <si>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</si>
  <si>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</si>
  <si>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</si>
  <si>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</si>
  <si>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</si>
  <si>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</si>
  <si>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</si>
  <si>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</si>
  <si>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</si>
  <si>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</si>
  <si>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</si>
  <si>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</si>
  <si>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</si>
  <si>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</si>
  <si>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</si>
  <si>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</si>
  <si>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</si>
  <si>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</si>
  <si>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</si>
  <si>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</si>
  <si>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</si>
  <si>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</si>
  <si>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</si>
  <si>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</si>
  <si>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</si>
  <si>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</si>
  <si>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</si>
  <si>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</si>
  <si>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</si>
  <si>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</si>
  <si>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</si>
  <si>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</si>
  <si>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</si>
  <si>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</si>
  <si>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</si>
  <si>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</si>
  <si>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</si>
  <si>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</si>
  <si>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</si>
  <si>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</si>
  <si>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</si>
  <si>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</si>
  <si>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</si>
  <si>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</si>
  <si>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</si>
  <si>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</si>
  <si>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</si>
  <si>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</si>
  <si>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</si>
  <si>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</si>
  <si>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</si>
  <si>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</si>
  <si>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</si>
  <si>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</si>
  <si>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</si>
  <si>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</si>
  <si>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</si>
  <si>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</si>
  <si>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</si>
  <si>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</si>
  <si>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</si>
  <si>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</si>
  <si>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</si>
  <si>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</si>
  <si>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</si>
  <si>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</si>
  <si>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</si>
  <si>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</si>
  <si>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</si>
  <si>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</si>
  <si>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</si>
  <si>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</si>
  <si>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</si>
  <si>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</si>
  <si>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</si>
  <si>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</si>
  <si>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</si>
  <si>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</si>
  <si>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</si>
  <si>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</si>
  <si>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</si>
  <si>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</si>
  <si>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</si>
  <si>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</si>
  <si>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</si>
  <si>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</si>
  <si>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</si>
  <si>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</si>
  <si>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</si>
  <si>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</si>
  <si>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</si>
  <si>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</si>
  <si>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</si>
  <si>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</si>
  <si>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</si>
  <si>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</si>
  <si>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</si>
  <si>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</si>
  <si>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</si>
  <si>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</si>
  <si>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</si>
  <si>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</si>
  <si>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</si>
  <si>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</si>
  <si>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</si>
  <si>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</si>
  <si>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</si>
  <si>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</si>
  <si>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</si>
  <si>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</si>
  <si>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</si>
  <si>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</si>
  <si>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</si>
  <si>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</si>
  <si>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</si>
  <si>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</si>
  <si>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</si>
  <si>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</si>
  <si>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</si>
  <si>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</si>
  <si>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</si>
  <si>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</si>
  <si>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</si>
  <si>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</si>
  <si>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</si>
  <si>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</si>
  <si>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</si>
  <si>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</si>
  <si>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</si>
  <si>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</si>
  <si>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</si>
  <si>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</si>
  <si>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</si>
  <si>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</si>
  <si>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</si>
  <si>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</si>
  <si>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</si>
  <si>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</si>
  <si>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</si>
  <si>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</si>
  <si>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</si>
  <si>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</si>
  <si>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</si>
  <si>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</si>
  <si>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</si>
  <si>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</si>
  <si>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</si>
  <si>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</si>
  <si>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</si>
  <si>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</si>
  <si>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</si>
  <si>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</si>
  <si>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</si>
  <si>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</si>
  <si>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</si>
  <si>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</si>
  <si>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</si>
  <si>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</si>
  <si>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</si>
  <si>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</si>
  <si>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</si>
  <si>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</si>
  <si>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</si>
  <si>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</si>
  <si>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</si>
  <si>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</si>
  <si>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</si>
  <si>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</si>
  <si>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</si>
  <si>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</si>
  <si>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</si>
  <si>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</si>
  <si>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</si>
  <si>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</si>
  <si>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</si>
  <si>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</si>
  <si>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</si>
  <si>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</si>
  <si>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</si>
  <si>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</si>
  <si>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</si>
  <si>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</si>
  <si>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</si>
  <si>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</si>
  <si>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</si>
  <si>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</si>
  <si>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</si>
  <si>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</si>
  <si>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</si>
  <si>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</si>
  <si>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</si>
  <si>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</si>
  <si>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</si>
  <si>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</si>
  <si>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</si>
  <si>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</si>
  <si>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</si>
  <si>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</si>
  <si>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</si>
  <si>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</si>
  <si>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</si>
  <si>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</si>
  <si>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</si>
  <si>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</si>
  <si>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</si>
  <si>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</si>
  <si>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</si>
  <si>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</si>
  <si>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</si>
  <si>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</si>
  <si>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</si>
  <si>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</si>
  <si>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</si>
  <si>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</si>
  <si>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</si>
  <si>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</si>
  <si>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</si>
  <si>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</si>
  <si>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</si>
  <si>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</si>
  <si>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</si>
  <si>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</si>
  <si>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</si>
  <si>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</si>
  <si>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</si>
  <si>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</si>
  <si>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</si>
  <si>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</si>
  <si>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</si>
  <si>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</si>
  <si>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</si>
  <si>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</si>
  <si>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</si>
  <si>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</si>
  <si>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</si>
  <si>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</si>
  <si>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</si>
  <si>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</si>
  <si>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</si>
  <si>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</si>
  <si>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</si>
  <si>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</si>
  <si>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</si>
  <si>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</si>
  <si>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</si>
  <si>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</si>
  <si>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</si>
  <si>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</si>
  <si>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</si>
  <si>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</si>
  <si>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</si>
  <si>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</si>
  <si>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</si>
  <si>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</si>
  <si>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</si>
  <si>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</si>
  <si>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</si>
  <si>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</si>
  <si>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</si>
  <si>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</si>
  <si>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</si>
  <si>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</si>
  <si>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</si>
  <si>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</si>
  <si>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</si>
  <si>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</si>
  <si>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</si>
  <si>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</si>
  <si>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</si>
  <si>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</si>
  <si>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</si>
  <si>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</si>
  <si>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</si>
  <si>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</si>
  <si>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</si>
  <si>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</si>
  <si>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</si>
  <si>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</si>
  <si>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</si>
  <si>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</si>
  <si>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</si>
  <si>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</si>
  <si>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</si>
  <si>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</si>
  <si>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</si>
  <si>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</si>
  <si>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</si>
  <si>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</si>
  <si>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</si>
  <si>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</si>
  <si>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</si>
  <si>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</si>
  <si>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</si>
  <si>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</si>
  <si>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</si>
  <si>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</si>
  <si>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</si>
  <si>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</si>
  <si>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</si>
  <si>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</si>
  <si>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</si>
  <si>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</si>
  <si>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</si>
  <si>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</si>
  <si>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</si>
  <si>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</si>
  <si>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</si>
  <si>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</si>
  <si>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</si>
  <si>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</si>
  <si>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</si>
  <si>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</si>
  <si>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</si>
  <si>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</si>
  <si>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</si>
  <si>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</si>
  <si>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</si>
  <si>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</si>
  <si>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</si>
  <si>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</si>
  <si>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</si>
  <si>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</si>
  <si>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</si>
  <si>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</si>
  <si>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</si>
  <si>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</si>
  <si>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</si>
  <si>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</si>
  <si>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</si>
  <si>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</si>
  <si>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</si>
  <si>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</si>
  <si>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</si>
  <si>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</si>
  <si>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</si>
  <si>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</si>
  <si>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</si>
  <si>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</si>
  <si>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</si>
  <si>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</si>
  <si>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</si>
  <si>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</si>
  <si>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</si>
  <si>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</si>
  <si>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</si>
  <si>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</si>
  <si>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</si>
  <si>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</si>
  <si>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</si>
  <si>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</si>
  <si>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</si>
  <si>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</si>
  <si>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</si>
  <si>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</si>
  <si>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</si>
  <si>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</si>
  <si>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</si>
  <si>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</si>
  <si>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</si>
  <si>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</si>
  <si>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</si>
  <si>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</si>
  <si>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</si>
  <si>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</si>
  <si>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</si>
  <si>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</si>
  <si>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</si>
  <si>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</si>
  <si>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</si>
  <si>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</si>
  <si>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</si>
  <si>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</si>
  <si>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</si>
  <si>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</si>
  <si>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</si>
  <si>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</si>
  <si>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</si>
  <si>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</si>
  <si>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</si>
  <si>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</si>
  <si>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</si>
  <si>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</si>
  <si>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</si>
  <si>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</si>
  <si>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</si>
  <si>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</si>
  <si>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</si>
  <si>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</si>
  <si>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</si>
  <si>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</si>
  <si>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</si>
  <si>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</si>
  <si>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</si>
  <si>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</si>
  <si>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</si>
  <si>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</si>
  <si>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</si>
  <si>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</si>
  <si>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</si>
  <si>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</si>
  <si>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</si>
  <si>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</si>
  <si>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</si>
  <si>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</si>
  <si>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</si>
  <si>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</si>
  <si>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</si>
  <si>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</si>
  <si>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</si>
  <si>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</si>
  <si>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</si>
  <si>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</si>
  <si>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</si>
  <si>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</si>
  <si>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</si>
  <si>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</si>
  <si>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</si>
  <si>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</si>
  <si>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</si>
  <si>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</si>
  <si>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</si>
  <si>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</si>
  <si>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</si>
  <si>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</si>
  <si>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</si>
  <si>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</si>
  <si>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</si>
  <si>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</si>
  <si>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</si>
  <si>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</si>
  <si>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</si>
  <si>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</si>
  <si>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</si>
  <si>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</si>
  <si>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</si>
  <si>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</si>
  <si>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</si>
  <si>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</si>
  <si>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</si>
  <si>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</si>
  <si>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</si>
  <si>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</si>
  <si>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</si>
  <si>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</si>
  <si>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</si>
  <si>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</si>
  <si>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</si>
  <si>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</si>
  <si>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</si>
  <si>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</si>
  <si>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</si>
  <si>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</si>
  <si>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</si>
  <si>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</si>
  <si>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</si>
  <si>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</si>
  <si>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</si>
  <si>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</si>
  <si>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</si>
  <si>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</si>
  <si>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</si>
  <si>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</si>
  <si>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</si>
  <si>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</si>
  <si>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</si>
  <si>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</si>
  <si>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</si>
  <si>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</si>
  <si>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</si>
  <si>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</si>
  <si>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</si>
  <si>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</si>
  <si>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</si>
  <si>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</si>
  <si>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</si>
  <si>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</si>
  <si>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</si>
  <si>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</si>
  <si>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</si>
  <si>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</si>
  <si>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</si>
  <si>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</si>
  <si>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</si>
  <si>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</si>
  <si>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</si>
  <si>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</si>
  <si>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</si>
  <si>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</si>
  <si>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</si>
  <si>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</si>
  <si>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</si>
  <si>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</si>
  <si>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</si>
  <si>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</si>
  <si>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</si>
  <si>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</si>
  <si>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</si>
  <si>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</si>
  <si>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</si>
  <si>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</si>
  <si>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</si>
  <si>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</si>
  <si>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</si>
  <si>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</si>
  <si>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</si>
  <si>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</si>
  <si>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</si>
  <si>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</si>
  <si>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</si>
  <si>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</si>
  <si>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</si>
  <si>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</si>
  <si>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</si>
  <si>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</si>
  <si>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</si>
  <si>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</si>
  <si>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</si>
  <si>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</si>
  <si>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</si>
  <si>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</si>
  <si>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</si>
  <si>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</si>
  <si>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</si>
  <si>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</si>
  <si>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</si>
  <si>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</si>
  <si>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</si>
  <si>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</si>
  <si>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</si>
  <si>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</si>
  <si>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</si>
  <si>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</si>
  <si>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</si>
  <si>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</si>
  <si>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</si>
  <si>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</si>
  <si>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</si>
  <si>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</si>
  <si>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</si>
  <si>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</si>
  <si>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</si>
  <si>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</si>
  <si>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</si>
  <si>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</si>
  <si>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</si>
  <si>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</si>
  <si>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</si>
  <si>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</si>
  <si>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</si>
  <si>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</si>
  <si>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</si>
  <si>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</si>
  <si>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</si>
  <si>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</si>
  <si>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</si>
  <si>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</si>
  <si>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</si>
  <si>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</si>
  <si>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</si>
  <si>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</si>
  <si>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</si>
  <si>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</si>
  <si>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</si>
  <si>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</si>
  <si>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</si>
  <si>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</si>
  <si>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</si>
  <si>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</si>
  <si>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</si>
  <si>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</si>
  <si>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</si>
  <si>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</si>
  <si>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</si>
  <si>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</si>
  <si>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</si>
  <si>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</si>
  <si>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</si>
  <si>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</si>
  <si>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</si>
  <si>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</si>
  <si>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</si>
  <si>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</si>
  <si>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</si>
  <si>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</si>
  <si>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</si>
  <si>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</si>
  <si>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</si>
  <si>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</si>
  <si>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</si>
  <si>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</si>
  <si>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</si>
  <si>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</si>
  <si>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</si>
  <si>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</si>
  <si>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</si>
  <si>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</si>
  <si>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</si>
  <si>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</si>
  <si>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</si>
  <si>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</si>
  <si>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</si>
  <si>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</si>
  <si>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</si>
  <si>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</si>
  <si>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</si>
  <si>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</si>
  <si>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</si>
  <si>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</si>
  <si>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</si>
  <si>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</si>
  <si>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</si>
  <si>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</si>
  <si>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</si>
  <si>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</si>
  <si>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</si>
  <si>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</si>
  <si>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</si>
  <si>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</si>
  <si>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</si>
  <si>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</si>
  <si>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</si>
  <si>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</si>
  <si>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</si>
  <si>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</si>
  <si>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</si>
  <si>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</si>
  <si>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</si>
  <si>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</si>
  <si>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</si>
  <si>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</si>
  <si>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</si>
  <si>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</si>
  <si>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</si>
  <si>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</si>
  <si>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</si>
  <si>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</si>
  <si>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</si>
  <si>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</si>
  <si>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</si>
  <si>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</si>
  <si>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</si>
  <si>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</si>
  <si>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</si>
  <si>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</si>
  <si>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</si>
  <si>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</si>
  <si>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</si>
  <si>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</si>
  <si>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</si>
  <si>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</si>
  <si>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</si>
  <si>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</si>
  <si>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</si>
  <si>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</si>
  <si>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</si>
  <si>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</si>
  <si>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</si>
  <si>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</si>
  <si>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</si>
  <si>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</si>
  <si>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</si>
  <si>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</si>
  <si>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</si>
  <si>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</si>
  <si>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</si>
  <si>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</si>
  <si>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</si>
  <si>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</si>
  <si>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</si>
  <si>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</si>
  <si>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</si>
  <si>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</si>
  <si>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</si>
  <si>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</si>
  <si>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</si>
  <si>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</si>
  <si>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</si>
  <si>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</si>
  <si>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</si>
  <si>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</si>
  <si>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</si>
  <si>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</si>
  <si>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</si>
  <si>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</si>
  <si>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</si>
  <si>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</si>
  <si>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</si>
  <si>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</si>
  <si>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</si>
  <si>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</si>
  <si>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</si>
  <si>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</si>
  <si>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</si>
  <si>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</si>
  <si>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</si>
  <si>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</si>
  <si>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</si>
  <si>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</si>
  <si>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</si>
  <si>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</si>
  <si>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</si>
  <si>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</si>
  <si>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</si>
  <si>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</si>
  <si>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</si>
  <si>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</si>
  <si>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</si>
  <si>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</si>
  <si>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</si>
  <si>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</si>
  <si>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</si>
  <si>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</si>
  <si>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</si>
  <si>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</si>
  <si>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</si>
  <si>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</si>
  <si>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</si>
  <si>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</si>
  <si>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</si>
  <si>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</si>
  <si>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</si>
  <si>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</si>
  <si>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</si>
  <si>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</si>
  <si>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</si>
  <si>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</si>
  <si>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</si>
  <si>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</si>
  <si>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</si>
  <si>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</si>
  <si>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</si>
  <si>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</si>
  <si>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</si>
  <si>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</si>
  <si>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</si>
  <si>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</si>
  <si>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</si>
  <si>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</si>
  <si>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</si>
  <si>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</si>
  <si>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</si>
  <si>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</si>
  <si>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</si>
  <si>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</si>
  <si>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</si>
  <si>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</si>
  <si>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</si>
  <si>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</si>
  <si>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</si>
  <si>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</si>
  <si>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</si>
  <si>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</si>
  <si>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</si>
  <si>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</si>
  <si>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</si>
  <si>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</si>
  <si>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</si>
  <si>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</si>
  <si>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</si>
  <si>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</si>
  <si>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</si>
  <si>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</si>
  <si>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</si>
  <si>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</si>
  <si>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</si>
  <si>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</si>
  <si>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</si>
  <si>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</si>
  <si>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</si>
  <si>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</si>
  <si>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</si>
  <si>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</si>
  <si>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</si>
  <si>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</si>
  <si>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</si>
  <si>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</si>
  <si>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</si>
  <si>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</si>
  <si>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</si>
  <si>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</si>
  <si>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</si>
  <si>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</si>
  <si>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</si>
  <si>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</si>
  <si>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</si>
  <si>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</si>
  <si>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</si>
  <si>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</si>
  <si>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</si>
  <si>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</si>
  <si>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</si>
  <si>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</si>
  <si>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</si>
  <si>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</si>
  <si>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</si>
  <si>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</si>
  <si>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</si>
  <si>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</si>
  <si>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</si>
  <si>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</si>
  <si>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</si>
  <si>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</si>
  <si>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</si>
  <si>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</si>
  <si>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</si>
  <si>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</si>
  <si>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</si>
  <si>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</si>
  <si>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</si>
  <si>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</si>
  <si>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</si>
  <si>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</si>
  <si>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</si>
  <si>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</si>
  <si>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</si>
  <si>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</si>
  <si>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</si>
  <si>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</si>
  <si>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</si>
  <si>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</si>
  <si>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</si>
  <si>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</si>
  <si>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</si>
  <si>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</si>
  <si>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</si>
  <si>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</si>
  <si>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</si>
  <si>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</si>
  <si>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</si>
  <si>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</si>
  <si>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</si>
  <si>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</si>
  <si>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</si>
  <si>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</si>
  <si>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</si>
  <si>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</si>
  <si>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</si>
  <si>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</si>
  <si>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</si>
  <si>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</si>
  <si>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</si>
  <si>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</si>
  <si>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</si>
  <si>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</si>
  <si>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</si>
  <si>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</si>
  <si>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</si>
  <si>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</si>
  <si>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</si>
  <si>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</si>
  <si>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</si>
  <si>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</si>
  <si>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</si>
  <si>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</si>
  <si>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</si>
  <si>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</si>
  <si>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</si>
  <si>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</si>
  <si>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</si>
  <si>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</si>
  <si>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</si>
  <si>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</si>
  <si>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</si>
  <si>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</si>
  <si>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</si>
  <si>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</si>
  <si>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</si>
  <si>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</si>
  <si>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</si>
  <si>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</si>
  <si>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</si>
  <si>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</si>
  <si>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</si>
  <si>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</si>
  <si>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</si>
  <si>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</si>
  <si>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</si>
  <si>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</si>
  <si>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</si>
  <si>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</si>
  <si>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</si>
  <si>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</si>
  <si>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</si>
  <si>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</si>
  <si>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</si>
  <si>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</si>
  <si>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</si>
  <si>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</si>
  <si>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</si>
  <si>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</si>
  <si>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</si>
  <si>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</si>
  <si>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</si>
  <si>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</si>
  <si>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</si>
  <si>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</si>
  <si>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</si>
  <si>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</si>
  <si>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</si>
  <si>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</si>
  <si>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</si>
  <si>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</si>
  <si>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</si>
  <si>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</si>
  <si>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</si>
  <si>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</si>
  <si>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</si>
  <si>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</si>
  <si>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</si>
  <si>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</si>
  <si>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</si>
  <si>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</si>
  <si>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</si>
  <si>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</si>
  <si>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</si>
  <si>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</si>
  <si>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</si>
  <si>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</si>
  <si>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</si>
  <si>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</si>
  <si>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</si>
  <si>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</si>
  <si>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</si>
  <si>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</si>
  <si>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</si>
  <si>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</si>
  <si>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</si>
  <si>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</si>
  <si>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</si>
  <si>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</si>
  <si>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</si>
  <si>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</si>
  <si>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</si>
  <si>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</si>
  <si>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</si>
  <si>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</si>
  <si>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</si>
  <si>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</si>
  <si>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</si>
  <si>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</si>
  <si>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</si>
  <si>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</si>
  <si>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</si>
  <si>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</si>
  <si>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</si>
  <si>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</si>
  <si>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</si>
  <si>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</si>
  <si>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</si>
  <si>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</si>
  <si>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</si>
  <si>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</si>
  <si>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</si>
  <si>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</si>
  <si>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</si>
  <si>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</si>
  <si>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</si>
  <si>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</si>
  <si>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</si>
  <si>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</si>
  <si>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</si>
  <si>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</si>
  <si>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</si>
  <si>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</si>
  <si>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</si>
  <si>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</si>
  <si>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</si>
  <si>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</si>
  <si>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</si>
  <si>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</si>
  <si>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</si>
  <si>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</si>
  <si>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</si>
  <si>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</si>
  <si>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</si>
  <si>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</si>
  <si>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</si>
  <si>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</si>
  <si>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</si>
  <si>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</si>
  <si>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</si>
  <si>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</si>
  <si>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</si>
  <si>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</si>
  <si>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</si>
  <si>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</si>
  <si>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</si>
  <si>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</si>
  <si>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</si>
  <si>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</si>
  <si>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</si>
  <si>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</si>
  <si>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</si>
  <si>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</si>
  <si>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</si>
  <si>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</si>
  <si>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</si>
  <si>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</si>
  <si>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</si>
  <si>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</si>
  <si>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</si>
  <si>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</si>
  <si>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</si>
  <si>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</si>
  <si>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</si>
  <si>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</si>
  <si>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</si>
  <si>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</si>
  <si>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</si>
  <si>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</si>
  <si>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</si>
  <si>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</si>
  <si>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</si>
  <si>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</si>
  <si>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</si>
  <si>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</si>
  <si>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</si>
  <si>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</si>
  <si>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</si>
  <si>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</si>
  <si>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</si>
  <si>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</si>
  <si>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</si>
  <si>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</si>
  <si>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</si>
  <si>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</si>
  <si>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</si>
  <si>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</si>
  <si>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</si>
  <si>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</si>
  <si>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</si>
  <si>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</si>
  <si>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</si>
  <si>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</si>
  <si>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</si>
  <si>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</si>
  <si>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</si>
  <si>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</si>
  <si>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</si>
  <si>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</si>
  <si>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</si>
  <si>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</si>
  <si>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</si>
  <si>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</si>
  <si>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</si>
  <si>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</si>
  <si>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</si>
  <si>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</si>
  <si>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</si>
  <si>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</si>
  <si>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</si>
  <si>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</si>
  <si>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</si>
  <si>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</si>
  <si>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</si>
  <si>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</si>
  <si>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</si>
  <si>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</si>
  <si>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</si>
  <si>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</si>
  <si>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</si>
  <si>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</si>
  <si>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</si>
  <si>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</si>
  <si>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</si>
  <si>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</si>
  <si>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</si>
  <si>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</si>
  <si>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</si>
  <si>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</si>
  <si>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</si>
  <si>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</si>
  <si>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</si>
  <si>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</si>
  <si>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</si>
  <si>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</si>
  <si>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</si>
  <si>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</si>
  <si>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</si>
  <si>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</si>
  <si>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</si>
  <si>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</si>
  <si>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</si>
  <si>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</si>
  <si>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</si>
  <si>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</si>
  <si>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</si>
  <si>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</si>
  <si>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</si>
  <si>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</si>
  <si>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</si>
  <si>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</si>
  <si>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</si>
  <si>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</si>
  <si>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</si>
  <si>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</si>
  <si>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</si>
  <si>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</si>
  <si>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</si>
  <si>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</si>
  <si>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</si>
  <si>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</si>
  <si>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</si>
  <si>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</si>
  <si>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</si>
  <si>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</si>
  <si>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</si>
  <si>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</si>
  <si>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</si>
  <si>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</si>
  <si>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</si>
  <si>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</si>
  <si>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</si>
  <si>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</si>
  <si>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</si>
  <si>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</si>
  <si>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</si>
  <si>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</si>
  <si>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</si>
  <si>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</si>
  <si>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</si>
  <si>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</si>
  <si>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</si>
  <si>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</si>
  <si>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</si>
  <si>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</si>
  <si>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</si>
  <si>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</si>
  <si>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</si>
  <si>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</si>
  <si>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</si>
  <si>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</si>
  <si>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</si>
  <si>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</si>
  <si>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</si>
  <si>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</si>
  <si>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</si>
  <si>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</si>
  <si>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</si>
  <si>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</si>
  <si>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</si>
  <si>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</si>
  <si>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</si>
  <si>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</si>
  <si>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</si>
  <si>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</si>
  <si>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</si>
  <si>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</si>
  <si>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</si>
  <si>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</si>
  <si>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</si>
  <si>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</si>
  <si>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</si>
  <si>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</si>
  <si>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</si>
  <si>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</si>
  <si>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</si>
  <si>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</si>
  <si>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</si>
  <si>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</si>
  <si>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</si>
  <si>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</si>
  <si>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</si>
  <si>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</si>
  <si>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</si>
  <si>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</si>
  <si>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</si>
  <si>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</si>
  <si>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</si>
  <si>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</si>
  <si>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</si>
  <si>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</si>
  <si>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</si>
  <si>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</si>
  <si>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</si>
  <si>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</si>
  <si>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</si>
  <si>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</si>
  <si>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</si>
  <si>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</si>
  <si>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</si>
  <si>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</si>
  <si>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</si>
  <si>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</si>
  <si>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</si>
  <si>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</si>
  <si>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</si>
  <si>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</si>
  <si>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</si>
  <si>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</si>
  <si>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</si>
  <si>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</si>
  <si>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</si>
  <si>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</si>
  <si>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</si>
  <si>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</si>
  <si>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</si>
  <si>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</si>
  <si>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</si>
  <si>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</si>
  <si>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</si>
  <si>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</si>
  <si>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</si>
  <si>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</si>
  <si>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</si>
  <si>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</si>
  <si>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</si>
  <si>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</si>
  <si>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</si>
  <si>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</si>
  <si>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</si>
  <si>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</si>
  <si>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</si>
  <si>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</si>
  <si>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</si>
  <si>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</si>
  <si>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</si>
  <si>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</si>
  <si>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</si>
  <si>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</si>
  <si>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</si>
  <si>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</si>
  <si>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</si>
  <si>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</si>
  <si>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</si>
  <si>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</si>
  <si>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</si>
  <si>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</si>
  <si>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</si>
  <si>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</si>
  <si>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</si>
  <si>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</si>
  <si>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</si>
  <si>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</si>
  <si>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</si>
  <si>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</si>
  <si>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</si>
  <si>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</si>
  <si>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</si>
  <si>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</si>
  <si>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</si>
  <si>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</si>
  <si>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</si>
  <si>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</si>
  <si>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</si>
  <si>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</si>
  <si>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</si>
  <si>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</si>
  <si>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</si>
  <si>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</si>
  <si>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</si>
  <si>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</si>
  <si>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</si>
  <si>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</si>
  <si>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</si>
  <si>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</si>
  <si>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</si>
  <si>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</si>
  <si>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</si>
  <si>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</si>
  <si>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</si>
  <si>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</si>
  <si>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</si>
  <si>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</si>
  <si>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</si>
  <si>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</si>
  <si>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</si>
  <si>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</si>
  <si>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</si>
  <si>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</si>
  <si>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</si>
  <si>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</si>
  <si>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</si>
  <si>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</si>
  <si>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</si>
  <si>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</si>
  <si>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</si>
  <si>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</si>
  <si>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</si>
  <si>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</si>
  <si>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</si>
  <si>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</si>
  <si>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</si>
  <si>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</si>
  <si>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</si>
  <si>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</si>
  <si>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</si>
  <si>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</si>
  <si>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</si>
  <si>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</si>
  <si>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</si>
  <si>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</si>
  <si>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</si>
  <si>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</si>
  <si>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</si>
  <si>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</si>
  <si>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</si>
  <si>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</si>
  <si>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</si>
  <si>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</si>
  <si>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</si>
  <si>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</si>
  <si>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</si>
  <si>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</si>
  <si>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</si>
  <si>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</si>
  <si>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</si>
  <si>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</si>
  <si>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</si>
  <si>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</si>
  <si>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</si>
  <si>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</si>
  <si>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</si>
  <si>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</si>
  <si>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</si>
  <si>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</si>
  <si>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</si>
  <si>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</si>
  <si>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</si>
  <si>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</si>
  <si>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</si>
  <si>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</si>
  <si>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</si>
  <si>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</si>
  <si>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</si>
  <si>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</si>
  <si>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</si>
  <si>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</si>
  <si>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</si>
  <si>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</si>
  <si>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</si>
  <si>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</si>
  <si>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</si>
  <si>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</si>
  <si>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</si>
  <si>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</si>
  <si>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</si>
  <si>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</si>
  <si>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</si>
  <si>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</si>
  <si>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</si>
  <si>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</si>
  <si>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</si>
  <si>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</si>
  <si>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</si>
  <si>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</si>
  <si>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</si>
  <si>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</si>
  <si>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</si>
  <si>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</si>
  <si>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</si>
  <si>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</si>
  <si>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</si>
  <si>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</si>
  <si>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</si>
  <si>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</si>
  <si>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</si>
  <si>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</si>
  <si>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</si>
  <si>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</si>
  <si>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</si>
  <si>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</si>
  <si>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</si>
  <si>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</si>
  <si>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</si>
  <si>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</si>
  <si>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</si>
  <si>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</si>
  <si>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</si>
  <si>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</si>
  <si>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</si>
  <si>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</si>
  <si>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</si>
  <si>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</si>
  <si>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</si>
  <si>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</si>
  <si>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</si>
  <si>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</si>
  <si>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</si>
  <si>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</si>
  <si>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</si>
  <si>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</si>
  <si>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</si>
  <si>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</si>
  <si>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</si>
  <si>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</si>
  <si>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</si>
  <si>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</si>
  <si>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</si>
  <si>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</si>
  <si>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</si>
  <si>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</si>
  <si>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</si>
  <si>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</si>
  <si>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</si>
  <si>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</si>
  <si>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</si>
  <si>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</si>
  <si>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</si>
  <si>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</si>
  <si>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</si>
  <si>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</si>
  <si>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</si>
  <si>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</si>
  <si>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</si>
  <si>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</si>
  <si>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</si>
  <si>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</si>
  <si>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</si>
  <si>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</si>
  <si>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</si>
  <si>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</si>
  <si>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</si>
  <si>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</si>
  <si>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</si>
  <si>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</si>
  <si>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</si>
  <si>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</si>
  <si>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</si>
  <si>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</si>
  <si>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</si>
  <si>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</si>
  <si>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</si>
  <si>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</si>
  <si>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</si>
  <si>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</si>
  <si>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</si>
  <si>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</si>
  <si>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</si>
  <si>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</si>
  <si>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</si>
  <si>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</si>
  <si>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</si>
  <si>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</si>
  <si>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</si>
  <si>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</si>
  <si>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</si>
  <si>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</si>
  <si>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</si>
  <si>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</si>
  <si>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</si>
  <si>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</si>
  <si>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</si>
  <si>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</si>
  <si>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</si>
  <si>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</si>
  <si>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</si>
  <si>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</si>
  <si>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</si>
  <si>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</si>
  <si>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</si>
  <si>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</si>
  <si>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</si>
  <si>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</si>
  <si>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</si>
  <si>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</si>
  <si>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</si>
  <si>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</si>
  <si>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</si>
  <si>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</si>
  <si>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</si>
  <si>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</si>
  <si>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</si>
  <si>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</si>
  <si>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</si>
  <si>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</si>
  <si>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</si>
  <si>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</si>
  <si>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</si>
  <si>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</si>
  <si>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</si>
  <si>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</si>
  <si>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</si>
  <si>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</si>
  <si>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</si>
  <si>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</si>
  <si>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</si>
  <si>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</si>
  <si>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</si>
  <si>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</si>
  <si>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</si>
  <si>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</si>
  <si>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</si>
  <si>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</si>
  <si>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</si>
  <si>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</si>
  <si>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</si>
  <si>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</si>
  <si>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</si>
  <si>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</si>
  <si>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</si>
  <si>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</si>
  <si>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</si>
  <si>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</si>
  <si>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</si>
  <si>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</si>
  <si>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</si>
  <si>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</si>
  <si>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</si>
  <si>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</si>
  <si>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</si>
  <si>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</si>
  <si>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</si>
  <si>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</si>
  <si>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</si>
  <si>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</si>
  <si>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</si>
  <si>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</si>
  <si>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</si>
  <si>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</si>
  <si>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</si>
  <si>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</si>
  <si>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</si>
  <si>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</si>
  <si>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</si>
  <si>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</si>
  <si>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</si>
  <si>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</si>
  <si>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</si>
  <si>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</si>
  <si>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</si>
  <si>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</si>
  <si>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</si>
  <si>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</si>
  <si>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</si>
  <si>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</si>
  <si>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</si>
  <si>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</si>
  <si>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</si>
  <si>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</si>
  <si>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</si>
  <si>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</si>
  <si>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</si>
  <si>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</si>
  <si>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</si>
  <si>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</si>
  <si>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</si>
  <si>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</si>
  <si>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</si>
  <si>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</si>
  <si>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</si>
  <si>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</si>
  <si>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</si>
  <si>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</si>
  <si>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</si>
  <si>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</si>
  <si>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</si>
  <si>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</si>
  <si>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</si>
  <si>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</si>
  <si>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</si>
  <si>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</si>
  <si>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</si>
  <si>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</si>
  <si>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</si>
  <si>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</si>
  <si>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</si>
  <si>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</si>
  <si>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</si>
  <si>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</si>
  <si>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</si>
  <si>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</si>
  <si>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</si>
  <si>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</si>
  <si>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</si>
  <si>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</si>
  <si>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</si>
  <si>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</si>
  <si>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</si>
  <si>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</si>
  <si>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</si>
  <si>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</si>
  <si>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</si>
  <si>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</si>
  <si>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</si>
  <si>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</si>
  <si>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</si>
  <si>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</si>
  <si>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</si>
  <si>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</si>
  <si>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</si>
  <si>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</si>
  <si>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</si>
  <si>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</si>
  <si>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</si>
  <si>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</si>
  <si>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</si>
  <si>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</si>
  <si>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</si>
  <si>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</si>
  <si>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</si>
  <si>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</si>
  <si>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</si>
  <si>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</si>
  <si>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</si>
  <si>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</si>
  <si>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</si>
  <si>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</si>
  <si>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</si>
  <si>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</si>
  <si>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</si>
  <si>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</si>
  <si>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</si>
  <si>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</si>
  <si>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</si>
  <si>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</si>
  <si>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</si>
  <si>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</si>
  <si>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</si>
  <si>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</si>
  <si>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</si>
  <si>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</si>
  <si>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</si>
  <si>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</si>
  <si>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</si>
  <si>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</si>
  <si>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</si>
  <si>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</si>
  <si>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</si>
  <si>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</si>
  <si>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</si>
  <si>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</si>
  <si>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</si>
  <si>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</si>
  <si>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</si>
  <si>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</si>
  <si>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</si>
  <si>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</si>
  <si>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</si>
  <si>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</si>
  <si>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</si>
  <si>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</si>
  <si>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</si>
  <si>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</si>
  <si>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</si>
  <si>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</si>
  <si>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</si>
  <si>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</si>
  <si>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</si>
  <si>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</si>
  <si>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</si>
  <si>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</si>
  <si>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</si>
  <si>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</si>
  <si>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</si>
  <si>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</si>
  <si>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</si>
  <si>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</si>
  <si>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</si>
  <si>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</si>
  <si>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</si>
  <si>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</si>
  <si>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</si>
  <si>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</si>
  <si>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</si>
  <si>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</si>
  <si>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</si>
  <si>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</si>
  <si>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</si>
  <si>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</si>
  <si>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</si>
  <si>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</si>
  <si>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</si>
  <si>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</si>
  <si>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</si>
  <si>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</si>
  <si>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</si>
  <si>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</si>
  <si>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</si>
  <si>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</si>
  <si>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</si>
  <si>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</si>
  <si>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</si>
  <si>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</si>
  <si>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</si>
  <si>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</si>
  <si>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</si>
  <si>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</si>
  <si>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</si>
  <si>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</si>
  <si>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</si>
  <si>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</si>
  <si>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</si>
  <si>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</si>
  <si>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</si>
  <si>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</si>
  <si>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</si>
  <si>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</si>
  <si>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</si>
  <si>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</si>
  <si>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</si>
  <si>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</si>
  <si>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</si>
  <si>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</si>
  <si>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</si>
  <si>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</si>
  <si>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</si>
  <si>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</si>
  <si>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</si>
  <si>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</si>
  <si>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</si>
  <si>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</si>
  <si>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</si>
  <si>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</si>
  <si>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</si>
  <si>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</si>
  <si>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</si>
  <si>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</si>
  <si>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</si>
  <si>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</si>
  <si>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</si>
  <si>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</si>
  <si>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</si>
  <si>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</si>
  <si>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</si>
  <si>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</si>
  <si>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</si>
  <si>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</si>
  <si>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</si>
  <si>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</si>
  <si>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</si>
  <si>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</si>
  <si>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</si>
  <si>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</si>
  <si>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</si>
  <si>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</si>
  <si>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</si>
  <si>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</si>
  <si>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</si>
  <si>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</si>
  <si>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</si>
  <si>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</si>
  <si>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</si>
  <si>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</si>
  <si>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</si>
  <si>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</si>
  <si>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</si>
  <si>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</si>
  <si>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</si>
  <si>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</si>
  <si>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</si>
  <si>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</si>
  <si>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</si>
  <si>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</si>
  <si>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</si>
  <si>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</si>
  <si>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</si>
  <si>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</si>
  <si>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</si>
  <si>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</si>
  <si>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</si>
  <si>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</si>
  <si>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</si>
  <si>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</si>
  <si>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</si>
  <si>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</si>
  <si>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</si>
  <si>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</si>
  <si>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</si>
  <si>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</si>
  <si>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</si>
  <si>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</si>
  <si>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</si>
  <si>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</si>
  <si>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</si>
  <si>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</si>
  <si>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</si>
  <si>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</si>
  <si>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</si>
  <si>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</si>
  <si>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</si>
  <si>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</si>
  <si>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</si>
  <si>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</si>
  <si>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</si>
  <si>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</si>
  <si>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</si>
  <si>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</si>
  <si>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</si>
  <si>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</si>
  <si>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</si>
  <si>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</si>
  <si>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</si>
  <si>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</si>
  <si>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</si>
  <si>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</si>
  <si>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</si>
  <si>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</si>
  <si>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</si>
  <si>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</si>
  <si>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</si>
  <si>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</si>
  <si>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</si>
  <si>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</si>
  <si>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</si>
  <si>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</si>
  <si>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</si>
  <si>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</si>
  <si>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</si>
  <si>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</si>
  <si>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</si>
  <si>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</si>
  <si>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</si>
  <si>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</si>
  <si>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</si>
  <si>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</si>
  <si>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</si>
  <si>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</si>
  <si>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</si>
  <si>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</si>
  <si>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</si>
  <si>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</si>
  <si>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</si>
  <si>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</si>
  <si>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</si>
  <si>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</si>
  <si>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</si>
  <si>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</si>
  <si>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</si>
  <si>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</si>
  <si>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</si>
  <si>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</si>
  <si>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</si>
  <si>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</si>
  <si>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</si>
  <si>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</si>
  <si>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</si>
  <si>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</si>
  <si>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</si>
  <si>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</si>
  <si>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</si>
  <si>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</si>
  <si>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</si>
  <si>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</si>
  <si>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</si>
  <si>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</si>
  <si>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</si>
  <si>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</si>
  <si>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</si>
  <si>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</si>
  <si>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</si>
  <si>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</si>
  <si>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</si>
  <si>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</si>
  <si>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</si>
  <si>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</si>
  <si>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</si>
  <si>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</si>
  <si>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</si>
  <si>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</si>
  <si>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</si>
  <si>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</si>
  <si>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</si>
  <si>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</si>
  <si>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</si>
  <si>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</si>
  <si>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</si>
  <si>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</si>
  <si>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</si>
  <si>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</si>
  <si>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</si>
  <si>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</si>
  <si>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</si>
  <si>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</si>
  <si>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</si>
  <si>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</si>
  <si>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</si>
  <si>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</si>
  <si>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</si>
  <si>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</si>
  <si>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</si>
  <si>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</si>
  <si>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</si>
  <si>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</si>
  <si>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</si>
  <si>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</si>
  <si>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</si>
  <si>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</si>
  <si>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</si>
  <si>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</si>
  <si>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</si>
  <si>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</si>
  <si>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</si>
  <si>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</si>
  <si>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</si>
  <si>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</si>
  <si>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</si>
  <si>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</si>
  <si>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</si>
  <si>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</si>
  <si>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</si>
  <si>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</si>
  <si>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</si>
  <si>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</si>
  <si>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</si>
  <si>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</si>
  <si>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</si>
  <si>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</si>
  <si>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</si>
  <si>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</si>
  <si>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</si>
  <si>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</si>
  <si>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</si>
  <si>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</si>
  <si>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</si>
  <si>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</si>
  <si>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</si>
  <si>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</si>
  <si>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</si>
  <si>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</si>
  <si>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</si>
  <si>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</si>
  <si>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</si>
  <si>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</si>
  <si>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</si>
  <si>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</si>
  <si>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</si>
  <si>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</si>
  <si>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</si>
  <si>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</si>
  <si>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</si>
  <si>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</si>
  <si>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</si>
  <si>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</si>
  <si>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</si>
  <si>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</si>
  <si>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</si>
  <si>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</si>
  <si>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</si>
  <si>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</si>
  <si>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</si>
  <si>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</si>
  <si>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</si>
  <si>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</si>
  <si>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</si>
  <si>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</si>
  <si>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</si>
  <si>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</si>
  <si>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</si>
  <si>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</si>
  <si>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</si>
  <si>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</si>
  <si>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</si>
  <si>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</si>
  <si>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</si>
  <si>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</si>
  <si>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</si>
  <si>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</si>
  <si>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</si>
  <si>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</si>
  <si>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</si>
  <si>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</si>
  <si>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</si>
  <si>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</si>
  <si>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</si>
  <si>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</si>
  <si>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</si>
  <si>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</si>
  <si>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</si>
  <si>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</si>
  <si>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</si>
  <si>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</si>
  <si>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</si>
  <si>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</si>
  <si>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</si>
  <si>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</si>
  <si>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</si>
  <si>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</si>
  <si>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</si>
  <si>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</si>
  <si>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</si>
  <si>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</si>
  <si>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</si>
  <si>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</si>
  <si>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</si>
  <si>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</si>
  <si>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</si>
  <si>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</si>
  <si>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</si>
  <si>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</si>
  <si>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</si>
  <si>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</si>
  <si>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</si>
  <si>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</si>
  <si>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</si>
  <si>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</si>
  <si>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</si>
  <si>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</si>
  <si>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</si>
  <si>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</si>
  <si>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</si>
  <si>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</si>
  <si>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</si>
  <si>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</si>
  <si>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</si>
  <si>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</si>
  <si>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</si>
  <si>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</si>
  <si>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</si>
  <si>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</si>
  <si>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</si>
  <si>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</si>
  <si>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</si>
  <si>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</si>
  <si>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</si>
  <si>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</si>
  <si>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</si>
  <si>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</si>
  <si>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</si>
  <si>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</si>
  <si>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</si>
  <si>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</si>
  <si>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</si>
  <si>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</si>
  <si>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</si>
  <si>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</si>
  <si>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</si>
  <si>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</si>
  <si>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</si>
  <si>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</si>
  <si>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</si>
  <si>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</si>
  <si>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</si>
  <si>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</si>
  <si>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</si>
  <si>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</si>
  <si>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</si>
  <si>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</si>
  <si>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</si>
  <si>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</si>
  <si>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</si>
  <si>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</si>
  <si>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</si>
  <si>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</si>
  <si>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</si>
  <si>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</si>
  <si>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</si>
  <si>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</si>
  <si>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</si>
  <si>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</si>
  <si>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</si>
  <si>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</si>
  <si>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</si>
  <si>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</si>
  <si>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</si>
  <si>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</si>
  <si>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</si>
  <si>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</si>
  <si>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</si>
  <si>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</si>
  <si>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</si>
  <si>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</si>
  <si>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</si>
  <si>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</si>
  <si>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</si>
  <si>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</si>
  <si>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</si>
  <si>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</si>
  <si>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</si>
  <si>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</si>
  <si>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</si>
  <si>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</si>
  <si>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</si>
  <si>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</si>
  <si>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</si>
  <si>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</si>
  <si>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</si>
  <si>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</si>
  <si>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</si>
  <si>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</si>
  <si>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</si>
  <si>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</si>
  <si>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</si>
  <si>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</si>
  <si>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</si>
  <si>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</si>
  <si>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</si>
  <si>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</si>
  <si>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</si>
  <si>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</si>
  <si>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</si>
  <si>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</si>
  <si>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</si>
  <si>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</si>
  <si>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</si>
  <si>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</si>
  <si>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</si>
  <si>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</si>
  <si>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</si>
  <si>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</si>
  <si>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</si>
  <si>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</si>
  <si>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</si>
  <si>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</si>
  <si>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</si>
  <si>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</si>
  <si>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</si>
  <si>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</si>
  <si>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</si>
  <si>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</si>
  <si>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</si>
  <si>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</si>
  <si>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</si>
  <si>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</si>
  <si>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</si>
  <si>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</si>
  <si>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</si>
  <si>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</si>
  <si>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</si>
  <si>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</si>
  <si>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</si>
  <si>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</si>
  <si>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</si>
  <si>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</si>
  <si>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</si>
  <si>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</si>
  <si>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</si>
  <si>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</si>
  <si>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</si>
  <si>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</si>
  <si>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</si>
  <si>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</si>
  <si>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</si>
  <si>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</si>
  <si>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</si>
  <si>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</si>
  <si>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</si>
  <si>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</si>
  <si>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</si>
  <si>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</si>
  <si>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</si>
  <si>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</si>
  <si>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</si>
  <si>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</si>
  <si>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</si>
  <si>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</si>
  <si>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</si>
  <si>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</si>
  <si>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</si>
  <si>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</si>
  <si>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</si>
  <si>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</si>
  <si>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</si>
  <si>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</si>
  <si>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</si>
  <si>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</si>
  <si>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</si>
  <si>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</si>
  <si>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</si>
  <si>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</si>
  <si>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</si>
  <si>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</si>
  <si>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</si>
  <si>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</si>
  <si>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</si>
  <si>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</si>
  <si>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</si>
  <si>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</si>
  <si>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</si>
  <si>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</si>
  <si>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</si>
  <si>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</si>
  <si>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</si>
  <si>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</si>
  <si>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</si>
  <si>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</si>
  <si>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</si>
  <si>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</si>
  <si>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</si>
  <si>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</si>
  <si>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</si>
  <si>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</si>
  <si>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</si>
  <si>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</si>
  <si>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</si>
  <si>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</si>
  <si>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</si>
  <si>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</si>
  <si>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</si>
  <si>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</si>
  <si>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</si>
  <si>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</si>
  <si>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</si>
  <si>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</si>
  <si>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</si>
  <si>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</si>
  <si>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</si>
  <si>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</si>
  <si>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</si>
  <si>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</si>
  <si>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</si>
  <si>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</si>
  <si>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</si>
  <si>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</si>
  <si>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</si>
  <si>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</si>
  <si>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</si>
  <si>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</si>
  <si>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</si>
  <si>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</si>
  <si>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</si>
  <si>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</si>
  <si>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</si>
  <si>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</si>
  <si>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</si>
  <si>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</si>
  <si>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</si>
  <si>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</si>
  <si>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</si>
  <si>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</si>
  <si>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</si>
  <si>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</si>
  <si>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</si>
  <si>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</si>
  <si>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</si>
  <si>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</si>
  <si>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</si>
  <si>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</si>
  <si>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</si>
  <si>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</si>
  <si>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</si>
  <si>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</si>
  <si>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</si>
  <si>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</si>
  <si>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</si>
  <si>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</si>
  <si>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</si>
  <si>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</si>
  <si>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</si>
  <si>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</si>
  <si>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</si>
  <si>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</si>
  <si>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</si>
  <si>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</si>
  <si>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</si>
  <si>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</si>
  <si>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</si>
  <si>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</si>
  <si>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</si>
  <si>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</si>
  <si>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</si>
  <si>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</si>
  <si>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</si>
  <si>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</si>
  <si>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</si>
  <si>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</si>
  <si>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</si>
  <si>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</si>
  <si>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</si>
  <si>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</si>
  <si>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</si>
  <si>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</si>
  <si>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</si>
  <si>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</si>
  <si>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</si>
  <si>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</si>
  <si>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</si>
  <si>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</si>
  <si>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</si>
  <si>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</si>
  <si>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</si>
  <si>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</si>
  <si>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</si>
  <si>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</si>
  <si>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</si>
  <si>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</si>
  <si>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</si>
  <si>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</si>
  <si>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</si>
  <si>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</si>
  <si>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</si>
  <si>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</si>
  <si>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</si>
  <si>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</si>
  <si>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</si>
  <si>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</si>
  <si>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</si>
  <si>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</si>
  <si>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</si>
  <si>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</si>
  <si>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</si>
  <si>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</si>
  <si>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</si>
  <si>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</si>
  <si>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</si>
  <si>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</si>
  <si>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</si>
  <si>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</si>
  <si>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</si>
  <si>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</si>
  <si>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</si>
  <si>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</si>
  <si>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</si>
  <si>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</si>
  <si>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</si>
  <si>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</si>
  <si>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</si>
  <si>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</si>
  <si>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</si>
  <si>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</si>
  <si>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</si>
  <si>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</si>
  <si>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</si>
  <si>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</si>
  <si>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</si>
  <si>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</si>
  <si>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</si>
  <si>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</si>
  <si>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</si>
  <si>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</si>
  <si>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</si>
  <si>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</si>
  <si>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</si>
  <si>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</si>
  <si>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</si>
  <si>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</si>
  <si>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</si>
  <si>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</si>
  <si>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</si>
  <si>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</si>
  <si>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</si>
  <si>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</si>
  <si>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</si>
  <si>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</si>
  <si>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</si>
  <si>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</si>
  <si>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</si>
  <si>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</si>
  <si>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</si>
  <si>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</si>
  <si>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</si>
  <si>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</si>
  <si>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</si>
  <si>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</si>
  <si>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</si>
  <si>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</si>
  <si>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</si>
  <si>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</si>
  <si>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</si>
  <si>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</si>
  <si>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</si>
  <si>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</si>
  <si>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</si>
  <si>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</si>
  <si>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</si>
  <si>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</si>
  <si>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</si>
  <si>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</si>
  <si>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</si>
  <si>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</si>
  <si>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</si>
  <si>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</si>
  <si>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</si>
  <si>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</si>
  <si>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</si>
  <si>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</si>
  <si>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</si>
  <si>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</si>
  <si>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</si>
  <si>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</si>
  <si>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</si>
  <si>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</si>
  <si>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</si>
  <si>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</si>
  <si>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</si>
  <si>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</si>
  <si>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</si>
  <si>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</si>
  <si>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</si>
  <si>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</si>
  <si>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</si>
  <si>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</si>
  <si>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</si>
  <si>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</si>
  <si>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</si>
  <si>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</si>
  <si>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</si>
  <si>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</si>
  <si>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</si>
  <si>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</si>
  <si>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</si>
  <si>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</si>
  <si>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</si>
  <si>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</si>
  <si>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</si>
  <si>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</si>
  <si>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</si>
  <si>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</si>
  <si>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</si>
  <si>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</si>
  <si>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</si>
  <si>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</si>
  <si>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</si>
  <si>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</si>
  <si>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</si>
  <si>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</si>
  <si>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</si>
  <si>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</si>
  <si>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</si>
  <si>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</si>
  <si>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</si>
  <si>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</si>
  <si>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</si>
  <si>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</si>
  <si>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</si>
  <si>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</si>
  <si>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</si>
  <si>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</si>
  <si>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</si>
  <si>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</si>
  <si>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</si>
  <si>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</si>
  <si>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</si>
  <si>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</si>
  <si>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</si>
  <si>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</si>
  <si>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</si>
  <si>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</si>
  <si>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</si>
  <si>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</si>
  <si>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</si>
  <si>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</si>
  <si>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</si>
  <si>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</si>
  <si>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</si>
  <si>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</si>
  <si>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</si>
  <si>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</si>
  <si>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</si>
  <si>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</si>
  <si>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</si>
  <si>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</si>
  <si>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</si>
  <si>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</si>
  <si>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</si>
  <si>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</si>
  <si>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</si>
  <si>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</si>
  <si>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</si>
  <si>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</si>
  <si>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</si>
  <si>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</si>
  <si>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</si>
  <si>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</si>
  <si>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</si>
  <si>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</si>
  <si>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</si>
  <si>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</si>
  <si>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</si>
  <si>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</si>
  <si>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</si>
  <si>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</si>
  <si>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</si>
  <si>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</si>
  <si>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</si>
  <si>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</si>
  <si>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</si>
  <si>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</si>
  <si>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</si>
  <si>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</si>
  <si>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</si>
  <si>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</si>
  <si>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</si>
  <si>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</si>
  <si>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</si>
  <si>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</si>
  <si>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</si>
  <si>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</si>
  <si>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</si>
  <si>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</si>
  <si>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</si>
  <si>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</si>
  <si>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</si>
  <si>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</si>
  <si>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</si>
  <si>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</si>
  <si>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</si>
  <si>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</si>
  <si>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</si>
  <si>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</si>
  <si>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</si>
  <si>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</si>
  <si>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</si>
  <si>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</si>
  <si>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</si>
  <si>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</si>
  <si>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</si>
  <si>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</si>
  <si>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</si>
  <si>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</si>
  <si>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</si>
  <si>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</si>
  <si>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</si>
  <si>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</si>
  <si>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</si>
  <si>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</si>
  <si>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</si>
  <si>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</si>
  <si>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</si>
  <si>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</si>
  <si>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</si>
  <si>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</si>
  <si>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</si>
  <si>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</si>
  <si>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</si>
  <si>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</si>
  <si>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</si>
  <si>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</si>
  <si>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</si>
  <si>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</si>
  <si>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</si>
  <si>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</si>
  <si>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</si>
  <si>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</si>
  <si>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</si>
  <si>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</si>
  <si>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</si>
  <si>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</si>
  <si>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</si>
  <si>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</si>
  <si>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</si>
  <si>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</si>
  <si>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</si>
  <si>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</si>
  <si>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</si>
  <si>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</si>
  <si>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</si>
  <si>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</si>
  <si>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</si>
  <si>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</si>
  <si>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</si>
  <si>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</si>
  <si>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</si>
  <si>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</si>
  <si>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</si>
  <si>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</si>
  <si>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</si>
  <si>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</si>
  <si>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</si>
  <si>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</si>
  <si>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</si>
  <si>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</si>
  <si>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</si>
  <si>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</si>
  <si>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</si>
  <si>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</si>
  <si>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</si>
  <si>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</si>
  <si>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</si>
  <si>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</si>
  <si>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</si>
  <si>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</si>
  <si>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</si>
  <si>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</si>
  <si>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</si>
  <si>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</si>
  <si>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</si>
  <si>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</si>
  <si>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</si>
  <si>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</si>
  <si>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</si>
  <si>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</si>
  <si>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</si>
  <si>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</si>
  <si>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</si>
  <si>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</si>
  <si>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</si>
  <si>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</si>
  <si>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</si>
  <si>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</si>
  <si>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</si>
  <si>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</si>
  <si>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</si>
  <si>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</si>
  <si>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</si>
  <si>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</si>
  <si>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</si>
  <si>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</si>
  <si>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</si>
  <si>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</si>
  <si>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</si>
  <si>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</si>
  <si>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</si>
  <si>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</si>
  <si>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</si>
  <si>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</si>
  <si>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</si>
  <si>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</si>
  <si>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</si>
  <si>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</si>
  <si>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</si>
  <si>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</si>
  <si>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</si>
  <si>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</si>
  <si>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</si>
  <si>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</si>
  <si>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</si>
  <si>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</si>
  <si>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</si>
  <si>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</si>
  <si>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</si>
  <si>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</si>
  <si>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</si>
  <si>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</si>
  <si>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</si>
  <si>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</si>
  <si>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</si>
  <si>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</si>
  <si>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</si>
  <si>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</si>
  <si>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</si>
  <si>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</si>
  <si>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</si>
  <si>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</si>
  <si>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</si>
  <si>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</si>
  <si>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</si>
  <si>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</si>
  <si>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</si>
  <si>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</si>
  <si>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</si>
  <si>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</si>
  <si>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</si>
  <si>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</si>
  <si>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</si>
  <si>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</si>
  <si>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</si>
  <si>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</si>
  <si>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</si>
  <si>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</si>
  <si>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</si>
  <si>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</si>
  <si>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</si>
  <si>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</si>
  <si>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</si>
  <si>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</si>
  <si>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</si>
  <si>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</si>
  <si>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</si>
  <si>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</si>
  <si>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</si>
  <si>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</si>
  <si>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</si>
  <si>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</si>
  <si>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</si>
  <si>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</si>
  <si>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</si>
  <si>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</si>
  <si>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</si>
  <si>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</si>
  <si>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</si>
  <si>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</si>
  <si>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</si>
  <si>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</si>
  <si>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</si>
  <si>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</si>
  <si>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</si>
  <si>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</si>
  <si>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</si>
  <si>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</si>
  <si>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</si>
  <si>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</si>
  <si>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</si>
  <si>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</si>
  <si>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</si>
  <si>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</si>
  <si>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</si>
  <si>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</si>
  <si>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</si>
  <si>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</si>
  <si>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</si>
  <si>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</si>
  <si>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</si>
  <si>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</si>
  <si>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</si>
  <si>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</si>
  <si>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</si>
  <si>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</si>
  <si>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</si>
  <si>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</si>
  <si>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</si>
  <si>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</si>
  <si>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</si>
  <si>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</si>
  <si>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</si>
  <si>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</si>
  <si>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</si>
  <si>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</si>
  <si>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</si>
  <si>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</si>
  <si>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</si>
  <si>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</si>
  <si>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</si>
  <si>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</si>
  <si>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</si>
  <si>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</si>
  <si>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</si>
  <si>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</si>
  <si>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</si>
  <si>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</si>
  <si>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</si>
  <si>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</si>
  <si>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</si>
  <si>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</si>
  <si>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</si>
  <si>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</si>
  <si>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</si>
  <si>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</si>
  <si>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</si>
  <si>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</si>
  <si>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</si>
  <si>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</si>
  <si>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</si>
  <si>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</si>
  <si>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</si>
  <si>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</si>
  <si>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</si>
  <si>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</si>
  <si>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</si>
  <si>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</si>
  <si>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</si>
  <si>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</si>
  <si>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</si>
  <si>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</si>
  <si>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</si>
  <si>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</si>
  <si>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</si>
  <si>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</si>
  <si>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</si>
  <si>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</si>
  <si>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</si>
  <si>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</si>
  <si>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</si>
  <si>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</si>
  <si>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</si>
  <si>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</si>
  <si>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</si>
  <si>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</si>
  <si>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</si>
  <si>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</si>
  <si>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</si>
  <si>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</si>
  <si>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</si>
  <si>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</si>
  <si>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</si>
  <si>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</si>
  <si>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</si>
  <si>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</si>
  <si>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</si>
  <si>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</si>
  <si>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</si>
  <si>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</si>
  <si>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</si>
  <si>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</si>
  <si>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</si>
  <si>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</si>
  <si>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</si>
  <si>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</si>
  <si>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</si>
  <si>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</si>
  <si>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</si>
  <si>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</si>
  <si>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</si>
  <si>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</si>
  <si>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</si>
  <si>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</si>
  <si>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</si>
  <si>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</si>
  <si>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</si>
  <si>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</si>
  <si>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</si>
  <si>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</si>
  <si>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</si>
  <si>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</si>
  <si>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</si>
  <si>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</si>
  <si>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</si>
  <si>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</si>
  <si>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</si>
  <si>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</si>
  <si>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</si>
  <si>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</si>
  <si>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</si>
  <si>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</si>
  <si>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</si>
  <si>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</si>
  <si>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</si>
  <si>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</si>
  <si>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</si>
  <si>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</si>
  <si>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</si>
  <si>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</si>
  <si>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</si>
  <si>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</si>
  <si>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</si>
  <si>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</si>
  <si>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</si>
  <si>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</si>
  <si>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</si>
  <si>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</si>
  <si>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</si>
  <si>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</si>
  <si>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</si>
  <si>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</si>
  <si>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</si>
  <si>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</si>
  <si>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</si>
  <si>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</si>
  <si>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</si>
  <si>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</si>
  <si>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</si>
  <si>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</si>
  <si>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</si>
  <si>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</si>
  <si>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</si>
  <si>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</si>
  <si>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</si>
  <si>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</si>
  <si>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</si>
  <si>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</si>
  <si>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</si>
  <si>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</si>
  <si>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</si>
  <si>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</si>
  <si>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</si>
  <si>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</si>
  <si>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</si>
  <si>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</si>
  <si>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</si>
  <si>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</si>
  <si>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</si>
  <si>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</si>
  <si>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</si>
  <si>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</si>
  <si>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</si>
  <si>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</si>
  <si>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</si>
  <si>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</si>
  <si>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</si>
  <si>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</si>
  <si>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</si>
  <si>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</si>
  <si>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</si>
  <si>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</si>
  <si>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</si>
  <si>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</si>
  <si>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</si>
  <si>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</si>
  <si>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</si>
  <si>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</si>
  <si>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</si>
  <si>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</si>
  <si>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</si>
  <si>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</si>
  <si>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</si>
  <si>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</si>
  <si>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</si>
  <si>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</si>
  <si>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</si>
  <si>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</si>
  <si>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</si>
  <si>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</si>
  <si>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</si>
  <si>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</si>
  <si>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</si>
  <si>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</si>
  <si>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</si>
  <si>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</si>
  <si>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</si>
  <si>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</si>
  <si>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</si>
  <si>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</si>
  <si>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</si>
  <si>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</si>
  <si>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</si>
  <si>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</si>
  <si>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</si>
  <si>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</si>
  <si>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</si>
  <si>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</si>
  <si>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</si>
  <si>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</si>
  <si>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</si>
  <si>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</si>
  <si>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</si>
  <si>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</si>
  <si>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</si>
  <si>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</si>
  <si>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</si>
  <si>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</si>
  <si>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</si>
  <si>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</si>
  <si>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</si>
  <si>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</si>
  <si>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</si>
  <si>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</si>
  <si>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</si>
  <si>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</si>
  <si>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</si>
  <si>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</si>
  <si>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</si>
  <si>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</si>
  <si>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</si>
  <si>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</si>
  <si>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</si>
  <si>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</si>
  <si>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</si>
  <si>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</si>
  <si>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</si>
  <si>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</si>
  <si>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</si>
  <si>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</si>
  <si>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</si>
  <si>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</si>
  <si>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</si>
  <si>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</si>
  <si>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</si>
  <si>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</si>
  <si>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</si>
  <si>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</si>
  <si>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</si>
  <si>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</si>
  <si>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</si>
  <si>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</si>
  <si>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</si>
  <si>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</si>
  <si>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</si>
  <si>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</si>
  <si>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</si>
  <si>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</si>
  <si>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</si>
  <si>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</si>
  <si>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</si>
  <si>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</si>
  <si>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</si>
  <si>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</si>
  <si>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</si>
  <si>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</si>
  <si>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</si>
  <si>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</si>
  <si>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</si>
  <si>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</si>
  <si>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</si>
  <si>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</si>
  <si>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</si>
  <si>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</si>
  <si>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</si>
  <si>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</si>
  <si>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</si>
  <si>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</si>
  <si>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</si>
  <si>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</si>
  <si>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</si>
  <si>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</si>
  <si>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</si>
  <si>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</si>
  <si>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</si>
  <si>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</si>
  <si>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</si>
  <si>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</si>
  <si>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</si>
  <si>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</si>
  <si>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</si>
  <si>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</si>
  <si>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</si>
  <si>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</si>
  <si>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</si>
  <si>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</si>
  <si>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</si>
  <si>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</si>
  <si>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</si>
  <si>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</si>
  <si>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</si>
  <si>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</si>
  <si>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</si>
  <si>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</si>
  <si>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</si>
  <si>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</si>
  <si>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</si>
  <si>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</si>
  <si>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</si>
  <si>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</si>
  <si>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</si>
  <si>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</si>
  <si>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</si>
  <si>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</si>
  <si>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</si>
  <si>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</si>
  <si>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</si>
  <si>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</si>
  <si>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</si>
  <si>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</si>
  <si>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</si>
  <si>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</si>
  <si>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</si>
  <si>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</si>
  <si>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</si>
  <si>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</si>
  <si>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</si>
  <si>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</si>
  <si>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</si>
  <si>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</si>
  <si>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</si>
  <si>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</si>
  <si>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</si>
  <si>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</si>
  <si>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</si>
  <si>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</si>
  <si>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</si>
  <si>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</si>
  <si>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</si>
  <si>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</si>
  <si>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</si>
  <si>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</si>
  <si>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</si>
  <si>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</si>
  <si>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</si>
  <si>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</si>
  <si>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</si>
  <si>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</si>
  <si>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</si>
  <si>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</si>
  <si>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</si>
  <si>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</si>
  <si>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</si>
  <si>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</si>
  <si>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</si>
  <si>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</si>
  <si>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</si>
  <si>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</si>
  <si>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</si>
  <si>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</si>
  <si>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</si>
  <si>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</si>
  <si>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</si>
  <si>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</si>
  <si>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</si>
  <si>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</si>
  <si>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</si>
  <si>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</si>
  <si>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</si>
  <si>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</si>
  <si>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</si>
  <si>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</si>
  <si>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</si>
  <si>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</si>
  <si>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</si>
  <si>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</si>
  <si>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</si>
  <si>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</si>
  <si>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</si>
  <si>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</si>
  <si>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</si>
  <si>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</si>
  <si>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</si>
  <si>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</si>
  <si>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</si>
  <si>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</si>
  <si>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</si>
  <si>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</si>
  <si>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</si>
  <si>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</si>
  <si>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</si>
  <si>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</si>
  <si>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</si>
  <si>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</si>
  <si>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</si>
  <si>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</si>
  <si>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</si>
  <si>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</si>
  <si>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</si>
  <si>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</si>
  <si>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</si>
  <si>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</si>
  <si>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</si>
  <si>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</si>
  <si>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</si>
  <si>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</si>
  <si>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</si>
  <si>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</si>
  <si>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</si>
  <si>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</si>
  <si>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</si>
  <si>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</si>
  <si>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</si>
  <si>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</si>
  <si>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</si>
  <si>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</si>
  <si>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</si>
  <si>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</si>
  <si>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</si>
  <si>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</si>
  <si>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</si>
  <si>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</si>
  <si>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</si>
  <si>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</si>
  <si>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</si>
  <si>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</si>
  <si>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</si>
  <si>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</si>
  <si>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</si>
  <si>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</si>
  <si>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</si>
  <si>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</si>
  <si>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</si>
  <si>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</si>
  <si>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</si>
  <si>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</si>
  <si>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</si>
  <si>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</si>
  <si>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</si>
  <si>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</si>
  <si>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</si>
  <si>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</si>
  <si>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</si>
  <si>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</si>
  <si>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</si>
  <si>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</si>
  <si>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</si>
  <si>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</si>
  <si>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</si>
  <si>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</si>
  <si>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</si>
  <si>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</si>
  <si>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</si>
  <si>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</si>
  <si>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</si>
  <si>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</si>
  <si>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</si>
  <si>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</si>
  <si>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</si>
  <si>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</si>
  <si>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</si>
  <si>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</si>
  <si>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</si>
  <si>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</si>
  <si>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</si>
  <si>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</si>
  <si>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</si>
  <si>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</si>
  <si>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</si>
  <si>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</si>
  <si>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</si>
  <si>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</si>
  <si>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</si>
  <si>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</si>
  <si>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</si>
  <si>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</si>
  <si>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</si>
  <si>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</si>
  <si>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</si>
  <si>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</si>
  <si>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</si>
  <si>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</si>
  <si>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</si>
  <si>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</si>
  <si>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</si>
  <si>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</si>
  <si>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</si>
  <si>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</si>
  <si>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</si>
  <si>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</si>
  <si>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</si>
  <si>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</si>
  <si>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</si>
  <si>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</si>
  <si>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</si>
  <si>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</si>
  <si>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</si>
  <si>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</si>
  <si>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</si>
  <si>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</si>
  <si>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</si>
  <si>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</si>
  <si>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</si>
  <si>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</si>
  <si>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</si>
  <si>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</si>
  <si>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</si>
  <si>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</si>
  <si>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</si>
  <si>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</si>
  <si>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</si>
  <si>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</si>
  <si>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</si>
  <si>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</si>
  <si>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</si>
  <si>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</si>
  <si>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</si>
  <si>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</si>
  <si>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</si>
  <si>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</si>
  <si>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</si>
  <si>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</si>
  <si>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</si>
  <si>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</si>
  <si>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</si>
  <si>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</si>
  <si>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</si>
  <si>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</si>
  <si>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</si>
  <si>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</si>
  <si>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</si>
  <si>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</si>
  <si>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</si>
  <si>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</si>
  <si>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</si>
  <si>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</si>
  <si>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</si>
  <si>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</si>
  <si>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</si>
  <si>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</si>
  <si>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</si>
  <si>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</si>
  <si>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</si>
  <si>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</si>
  <si>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</si>
  <si>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</si>
  <si>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</si>
  <si>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</si>
  <si>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</si>
  <si>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</si>
  <si>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</si>
  <si>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</si>
  <si>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</si>
  <si>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</si>
  <si>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</si>
  <si>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</si>
  <si>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</si>
  <si>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</si>
  <si>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</si>
  <si>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</si>
  <si>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</si>
  <si>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</si>
  <si>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</si>
  <si>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</si>
  <si>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</si>
  <si>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</si>
  <si>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</si>
  <si>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</si>
  <si>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</si>
  <si>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</si>
  <si>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</si>
  <si>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</si>
  <si>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</si>
  <si>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</si>
  <si>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</si>
  <si>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</si>
  <si>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</si>
  <si>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</si>
  <si>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</si>
  <si>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</si>
  <si>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</si>
  <si>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</si>
  <si>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</si>
  <si>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</si>
  <si>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</si>
  <si>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</si>
  <si>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</si>
  <si>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</si>
  <si>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</si>
  <si>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</si>
  <si>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</si>
  <si>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</si>
  <si>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</si>
  <si>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</si>
  <si>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</si>
  <si>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</si>
  <si>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</si>
  <si>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</si>
  <si>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</si>
  <si>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</si>
  <si>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</si>
  <si>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</si>
  <si>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</si>
  <si>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</si>
  <si>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</si>
  <si>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</si>
  <si>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</si>
  <si>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</si>
  <si>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</si>
  <si>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</si>
  <si>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</si>
  <si>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</si>
  <si>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</si>
  <si>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</si>
  <si>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</si>
  <si>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</si>
  <si>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</si>
  <si>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</si>
  <si>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</si>
  <si>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</si>
  <si>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</si>
  <si>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</si>
  <si>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</si>
  <si>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</si>
  <si>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</si>
  <si>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</si>
  <si>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</si>
  <si>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</si>
  <si>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</si>
  <si>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</si>
  <si>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</si>
  <si>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</si>
  <si>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</si>
  <si>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</si>
  <si>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</si>
  <si>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</si>
  <si>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</si>
  <si>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</si>
  <si>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</si>
  <si>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</si>
  <si>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</si>
  <si>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</si>
  <si>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</si>
  <si>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</si>
  <si>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</si>
  <si>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</si>
  <si>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</si>
  <si>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</si>
  <si>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</si>
  <si>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</si>
  <si>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</si>
  <si>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</si>
  <si>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</si>
  <si>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</si>
  <si>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</si>
  <si>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</si>
  <si>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</si>
  <si>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</si>
  <si>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</si>
  <si>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</si>
  <si>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</si>
  <si>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</si>
  <si>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</si>
  <si>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</si>
  <si>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</si>
  <si>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</si>
  <si>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</si>
  <si>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</si>
  <si>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</si>
  <si>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</si>
  <si>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</si>
  <si>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</si>
  <si>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</si>
  <si>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</si>
  <si>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</si>
  <si>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</si>
  <si>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</si>
  <si>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</si>
  <si>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</si>
  <si>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</si>
  <si>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</si>
  <si>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</si>
  <si>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</si>
  <si>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</si>
  <si>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</si>
  <si>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</si>
  <si>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</si>
  <si>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</si>
  <si>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</si>
  <si>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</si>
  <si>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</si>
  <si>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</si>
  <si>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</si>
  <si>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</si>
  <si>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</si>
  <si>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</si>
  <si>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</si>
  <si>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</si>
  <si>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</si>
  <si>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</si>
  <si>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</si>
  <si>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</si>
  <si>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</si>
  <si>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</si>
  <si>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</si>
  <si>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</si>
  <si>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</si>
  <si>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</si>
  <si>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</si>
  <si>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</si>
  <si>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</si>
  <si>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</si>
  <si>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</si>
  <si>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</si>
  <si>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</si>
  <si>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</si>
  <si>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</si>
  <si>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</si>
  <si>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</si>
  <si>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</si>
  <si>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</si>
  <si>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</si>
  <si>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</si>
  <si>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</si>
  <si>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</si>
  <si>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</si>
  <si>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</si>
  <si>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</si>
  <si>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</si>
  <si>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</si>
  <si>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</si>
  <si>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</si>
  <si>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</si>
  <si>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</si>
  <si>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</si>
  <si>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</si>
  <si>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</si>
  <si>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</si>
  <si>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</si>
  <si>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</si>
  <si>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</si>
  <si>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</si>
  <si>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</si>
  <si>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</si>
  <si>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</si>
  <si>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</si>
  <si>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</si>
  <si>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</si>
  <si>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</si>
  <si>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</si>
  <si>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</si>
  <si>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</si>
  <si>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</si>
  <si>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</si>
  <si>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</si>
  <si>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</si>
  <si>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</si>
  <si>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</si>
  <si>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</si>
  <si>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</si>
  <si>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</si>
  <si>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</si>
  <si>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</si>
  <si>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</si>
  <si>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</si>
  <si>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</si>
  <si>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</si>
  <si>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</si>
  <si>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</si>
  <si>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</si>
  <si>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</si>
  <si>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</si>
  <si>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</si>
  <si>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</si>
  <si>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</si>
  <si>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</si>
  <si>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</si>
  <si>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</si>
  <si>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</si>
  <si>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</si>
  <si>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</si>
  <si>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</si>
  <si>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</si>
  <si>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</si>
  <si>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</si>
  <si>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</si>
  <si>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</si>
  <si>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</si>
  <si>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</si>
  <si>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</si>
  <si>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</si>
  <si>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</si>
  <si>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</si>
  <si>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</si>
  <si>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</si>
  <si>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</si>
  <si>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</si>
  <si>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</si>
  <si>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</si>
  <si>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</si>
  <si>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</si>
  <si>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</si>
  <si>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</si>
  <si>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</si>
  <si>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</si>
  <si>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</si>
  <si>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</si>
  <si>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</si>
  <si>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</si>
  <si>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</si>
  <si>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</si>
  <si>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</si>
  <si>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</si>
  <si>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</si>
  <si>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</si>
  <si>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</si>
  <si>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</si>
  <si>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</si>
  <si>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</si>
  <si>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</si>
  <si>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</si>
  <si>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</si>
  <si>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</si>
  <si>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</si>
  <si>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</si>
  <si>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</si>
  <si>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</si>
  <si>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</si>
  <si>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</si>
  <si>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</si>
  <si>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</si>
  <si>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</si>
  <si>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</si>
  <si>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</si>
  <si>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</si>
  <si>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</si>
  <si>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</si>
  <si>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</si>
  <si>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</si>
  <si>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</si>
  <si>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</si>
  <si>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</si>
  <si>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</si>
  <si>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</si>
  <si>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</si>
  <si>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</si>
  <si>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</si>
  <si>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</si>
  <si>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</si>
  <si>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</si>
  <si>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</si>
  <si>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</si>
  <si>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</si>
  <si>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</si>
  <si>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</si>
  <si>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</si>
  <si>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</si>
  <si>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</si>
  <si>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</si>
  <si>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</si>
  <si>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</si>
  <si>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</si>
  <si>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</si>
  <si>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</si>
  <si>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</si>
  <si>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</si>
  <si>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</si>
  <si>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</si>
  <si>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</si>
  <si>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</si>
  <si>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</si>
  <si>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</si>
  <si>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</si>
  <si>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</si>
  <si>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</si>
  <si>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</si>
  <si>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</si>
  <si>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</si>
  <si>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</si>
  <si>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</si>
  <si>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</si>
  <si>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</si>
  <si>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</si>
  <si>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</si>
  <si>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</si>
  <si>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</si>
  <si>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</si>
  <si>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</si>
  <si>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</si>
  <si>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</si>
  <si>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</si>
  <si>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</si>
  <si>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</si>
  <si>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</si>
  <si>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</si>
  <si>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</si>
  <si>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</si>
  <si>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</si>
  <si>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</si>
  <si>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</si>
  <si>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</si>
  <si>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</si>
  <si>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</si>
  <si>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</si>
  <si>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</si>
  <si>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</si>
  <si>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</si>
  <si>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</si>
  <si>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</si>
  <si>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</si>
  <si>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</si>
  <si>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</si>
  <si>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</si>
  <si>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</si>
  <si>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</si>
  <si>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</si>
  <si>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</si>
  <si>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</si>
  <si>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</si>
  <si>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</si>
  <si>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</si>
  <si>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</si>
  <si>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</si>
  <si>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</si>
  <si>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</si>
  <si>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</si>
  <si>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</si>
  <si>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</si>
  <si>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</si>
  <si>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</si>
  <si>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</si>
  <si>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</si>
  <si>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</si>
  <si>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</si>
  <si>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</si>
  <si>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</si>
  <si>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</si>
  <si>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</si>
  <si>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</si>
  <si>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</si>
  <si>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</si>
  <si>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</si>
  <si>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</si>
  <si>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</si>
  <si>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</si>
  <si>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</si>
  <si>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</si>
  <si>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</si>
  <si>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</si>
  <si>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</si>
  <si>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</si>
  <si>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</si>
  <si>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</si>
  <si>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</si>
  <si>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</si>
  <si>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</si>
  <si>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</si>
  <si>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</si>
  <si>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</si>
  <si>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</si>
  <si>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</si>
  <si>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</si>
  <si>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</si>
  <si>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</si>
  <si>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</si>
  <si>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</si>
  <si>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</si>
  <si>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</si>
  <si>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</si>
  <si>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</si>
  <si>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</si>
  <si>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</si>
  <si>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</si>
  <si>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</si>
  <si>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</si>
  <si>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</si>
  <si>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</si>
  <si>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</si>
  <si>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</si>
  <si>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</si>
  <si>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</si>
  <si>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</si>
  <si>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</si>
  <si>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</si>
  <si>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</si>
  <si>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</si>
  <si>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</si>
  <si>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</si>
  <si>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</si>
  <si>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</si>
  <si>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</si>
  <si>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</si>
  <si>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</si>
  <si>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</si>
  <si>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</si>
  <si>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</si>
  <si>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</si>
  <si>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</si>
  <si>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</si>
  <si>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</si>
  <si>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</si>
  <si>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</si>
  <si>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</si>
  <si>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</si>
  <si>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</si>
  <si>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</si>
  <si>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</si>
  <si>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</si>
  <si>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</si>
  <si>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</si>
  <si>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</si>
  <si>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</si>
  <si>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</si>
  <si>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</si>
  <si>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</si>
  <si>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</si>
  <si>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</si>
  <si>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</si>
  <si>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</si>
  <si>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</si>
  <si>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</si>
  <si>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</si>
  <si>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</si>
  <si>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</si>
  <si>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</si>
  <si>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</si>
  <si>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</si>
  <si>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</si>
  <si>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</si>
  <si>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</si>
  <si>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</si>
  <si>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</si>
  <si>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</si>
  <si>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</si>
  <si>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</si>
  <si>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</si>
  <si>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</si>
  <si>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</si>
  <si>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</si>
  <si>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</si>
  <si>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</si>
  <si>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</si>
  <si>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</si>
  <si>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</si>
  <si>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</si>
  <si>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</si>
  <si>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</si>
  <si>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</si>
  <si>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</si>
  <si>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</si>
  <si>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</si>
  <si>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</si>
  <si>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</si>
  <si>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</si>
  <si>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</si>
  <si>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</si>
  <si>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</si>
  <si>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</si>
  <si>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</si>
  <si>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</si>
  <si>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</si>
  <si>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</si>
  <si>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</si>
  <si>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</si>
  <si>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</si>
  <si>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</si>
  <si>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</si>
  <si>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</si>
  <si>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</si>
  <si>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</si>
  <si>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</si>
  <si>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</si>
  <si>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</si>
  <si>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</si>
  <si>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</si>
  <si>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</si>
  <si>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</si>
  <si>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</si>
  <si>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</si>
  <si>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</si>
  <si>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</si>
  <si>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</si>
  <si>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</si>
  <si>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</si>
  <si>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</si>
  <si>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</si>
  <si>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</si>
  <si>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</si>
  <si>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</si>
  <si>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</si>
  <si>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</si>
  <si>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</si>
  <si>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</si>
  <si>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</si>
  <si>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</si>
  <si>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</si>
  <si>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</si>
  <si>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</si>
  <si>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</si>
  <si>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</si>
  <si>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</si>
  <si>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</si>
  <si>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</si>
  <si>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</si>
  <si>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</si>
  <si>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</si>
  <si>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</si>
  <si>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</si>
  <si>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</si>
  <si>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</si>
  <si>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</si>
  <si>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</si>
  <si>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</si>
  <si>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</si>
  <si>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</si>
  <si>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</si>
  <si>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</si>
  <si>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</si>
  <si>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</si>
  <si>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</si>
  <si>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</si>
  <si>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</si>
  <si>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</si>
  <si>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</si>
  <si>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</si>
  <si>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</si>
  <si>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</si>
  <si>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</si>
  <si>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</si>
  <si>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</si>
  <si>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</si>
  <si>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</si>
  <si>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</si>
  <si>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</si>
  <si>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</si>
  <si>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</si>
  <si>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</si>
  <si>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</si>
  <si>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</si>
  <si>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</si>
  <si>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</si>
  <si>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</si>
  <si>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</si>
  <si>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</si>
  <si>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</si>
  <si>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</si>
  <si>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</si>
  <si>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</si>
  <si>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</si>
  <si>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</si>
  <si>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</si>
  <si>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</si>
  <si>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</si>
  <si>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</si>
  <si>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</si>
  <si>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</si>
  <si>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</si>
  <si>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</si>
  <si>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</si>
  <si>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</si>
  <si>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</si>
  <si>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</si>
  <si>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</si>
  <si>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</si>
  <si>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</si>
  <si>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</si>
  <si>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</si>
  <si>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</si>
  <si>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</si>
  <si>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</si>
  <si>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</si>
  <si>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</si>
  <si>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</si>
  <si>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</si>
  <si>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</si>
  <si>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</si>
  <si>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</si>
  <si>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</si>
  <si>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</si>
  <si>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</si>
  <si>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</si>
  <si>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</si>
  <si>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</si>
  <si>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</si>
  <si>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</si>
  <si>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</si>
  <si>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</si>
  <si>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</si>
  <si>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</si>
  <si>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</si>
  <si>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</si>
  <si>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</si>
  <si>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</si>
  <si>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</si>
  <si>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</si>
  <si>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</si>
  <si>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</si>
  <si>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</si>
  <si>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</si>
  <si>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</si>
  <si>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</si>
  <si>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</si>
  <si>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</si>
  <si>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</si>
  <si>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</si>
  <si>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</si>
  <si>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</si>
  <si>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</si>
  <si>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</si>
  <si>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</si>
  <si>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</si>
  <si>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</si>
  <si>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</si>
  <si>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</si>
  <si>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</si>
  <si>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</si>
  <si>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</si>
  <si>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</si>
  <si>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</si>
  <si>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</si>
  <si>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</si>
  <si>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</si>
  <si>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</si>
  <si>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</si>
  <si>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</si>
  <si>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</si>
  <si>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</si>
  <si>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</si>
  <si>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</si>
  <si>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</si>
  <si>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</si>
  <si>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</si>
  <si>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</si>
  <si>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</si>
  <si>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</si>
  <si>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</si>
  <si>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</si>
  <si>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</si>
  <si>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</si>
  <si>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</si>
  <si>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</si>
  <si>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</si>
  <si>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</si>
  <si>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</si>
  <si>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</si>
  <si>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</si>
  <si>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</si>
  <si>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</si>
  <si>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</si>
  <si>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</si>
  <si>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</si>
  <si>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</si>
  <si>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</si>
  <si>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</si>
  <si>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</si>
  <si>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</si>
  <si>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</si>
  <si>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</si>
  <si>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</si>
  <si>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</si>
  <si>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</si>
  <si>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</si>
  <si>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</si>
  <si>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</si>
  <si>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</si>
  <si>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</si>
  <si>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</si>
  <si>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</si>
  <si>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</si>
  <si>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</si>
  <si>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</si>
  <si>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</si>
  <si>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</si>
  <si>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</si>
  <si>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</si>
  <si>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</si>
  <si>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</si>
  <si>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</si>
  <si>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</si>
  <si>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</si>
  <si>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</si>
  <si>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</si>
  <si>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</si>
  <si>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</si>
  <si>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</si>
  <si>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</si>
  <si>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</si>
  <si>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</si>
  <si>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</si>
  <si>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</si>
  <si>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</si>
  <si>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</si>
  <si>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</si>
  <si>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</si>
  <si>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</si>
  <si>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</si>
  <si>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</si>
  <si>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</si>
  <si>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</si>
  <si>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</si>
  <si>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</si>
  <si>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</si>
  <si>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</si>
  <si>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</si>
  <si>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</si>
  <si>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</si>
  <si>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</si>
  <si>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</si>
  <si>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</si>
  <si>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</si>
  <si>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</si>
  <si>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</si>
  <si>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</si>
  <si>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</si>
  <si>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</si>
  <si>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</si>
  <si>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</si>
  <si>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</si>
  <si>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</si>
  <si>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</si>
  <si>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</si>
  <si>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</si>
  <si>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</si>
  <si>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</si>
  <si>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</si>
  <si>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</si>
  <si>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</si>
  <si>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</si>
  <si>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</si>
  <si>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</si>
  <si>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</si>
  <si>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</si>
  <si>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</si>
  <si>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</si>
  <si>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</si>
  <si>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</si>
  <si>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</si>
  <si>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</si>
  <si>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</si>
  <si>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</si>
  <si>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</si>
  <si>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</si>
  <si>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</si>
  <si>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</si>
  <si>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</si>
  <si>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</si>
  <si>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</si>
  <si>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</si>
  <si>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</si>
  <si>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</si>
  <si>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</si>
  <si>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</si>
  <si>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</si>
  <si>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</si>
  <si>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</si>
  <si>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</si>
  <si>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</si>
  <si>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</si>
  <si>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</si>
  <si>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</si>
  <si>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</si>
  <si>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</si>
  <si>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</si>
  <si>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</si>
  <si>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</si>
  <si>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</si>
  <si>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</si>
  <si>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</si>
  <si>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</si>
  <si>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</si>
  <si>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</si>
  <si>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</si>
  <si>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</si>
  <si>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</si>
  <si>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</si>
  <si>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</si>
  <si>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</si>
  <si>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</si>
  <si>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</si>
  <si>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</si>
  <si>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</si>
  <si>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</si>
  <si>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</si>
  <si>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</si>
  <si>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</si>
  <si>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</si>
  <si>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</si>
  <si>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</si>
  <si>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</si>
  <si>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</si>
  <si>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</si>
  <si>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</si>
  <si>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</si>
  <si>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</si>
  <si>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</si>
  <si>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</si>
  <si>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</si>
  <si>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</si>
  <si>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</si>
  <si>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</si>
  <si>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</si>
  <si>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</si>
  <si>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</si>
  <si>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</si>
  <si>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</si>
  <si>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</si>
  <si>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</si>
  <si>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</si>
  <si>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</si>
  <si>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</si>
  <si>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</si>
  <si>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</si>
  <si>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</si>
  <si>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</si>
  <si>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</si>
  <si>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</si>
  <si>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</si>
  <si>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</si>
  <si>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</si>
  <si>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</si>
  <si>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</si>
  <si>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</si>
  <si>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</si>
  <si>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</si>
  <si>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</si>
  <si>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</si>
  <si>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</si>
  <si>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</si>
  <si>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</si>
  <si>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</si>
  <si>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</si>
  <si>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</si>
  <si>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</si>
  <si>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</si>
  <si>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</si>
  <si>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</si>
  <si>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</si>
  <si>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</si>
  <si>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</si>
  <si>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</si>
  <si>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</si>
  <si>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</si>
  <si>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</si>
  <si>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</si>
  <si>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</si>
  <si>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</si>
  <si>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</si>
  <si>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</si>
  <si>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</si>
  <si>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</si>
  <si>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</si>
  <si>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</si>
  <si>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</si>
  <si>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</si>
  <si>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</si>
  <si>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</si>
  <si>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</si>
  <si>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</si>
  <si>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</si>
  <si>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</si>
  <si>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</si>
  <si>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</si>
  <si>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</si>
  <si>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</si>
  <si>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</si>
  <si>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</si>
  <si>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</si>
  <si>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</si>
  <si>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</si>
  <si>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</si>
  <si>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</si>
  <si>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</si>
  <si>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</si>
  <si>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</si>
  <si>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</si>
  <si>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</si>
  <si>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</si>
  <si>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</si>
  <si>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</si>
  <si>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</si>
  <si>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</si>
  <si>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</si>
  <si>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</si>
  <si>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</si>
  <si>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</si>
  <si>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</si>
  <si>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</si>
  <si>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</si>
  <si>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</si>
  <si>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</si>
  <si>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</si>
  <si>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</si>
  <si>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</si>
  <si>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</si>
  <si>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</si>
  <si>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</si>
  <si>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</si>
  <si>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</si>
  <si>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</si>
  <si>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</si>
  <si>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</si>
  <si>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</si>
  <si>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</si>
  <si>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</si>
  <si>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</si>
  <si>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</si>
  <si>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</si>
  <si>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</si>
  <si>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</si>
  <si>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</si>
  <si>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</si>
  <si>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</si>
  <si>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</si>
  <si>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</si>
  <si>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</si>
  <si>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</si>
  <si>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</si>
  <si>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</si>
  <si>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</si>
  <si>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</si>
  <si>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</si>
  <si>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</si>
  <si>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</si>
  <si>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</si>
  <si>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</si>
  <si>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</si>
  <si>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</si>
  <si>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</si>
  <si>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</si>
  <si>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</si>
  <si>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</si>
  <si>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</si>
  <si>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</si>
  <si>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</si>
  <si>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</si>
  <si>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</si>
  <si>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</si>
  <si>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</si>
  <si>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</si>
  <si>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</si>
  <si>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</si>
  <si>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</si>
  <si>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</si>
  <si>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</si>
  <si>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</si>
  <si>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</si>
  <si>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</si>
  <si>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</si>
  <si>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</si>
  <si>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</si>
  <si>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</si>
  <si>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</si>
  <si>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</si>
  <si>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</si>
  <si>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</si>
  <si>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</si>
  <si>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</si>
  <si>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</si>
  <si>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</si>
  <si>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</si>
  <si>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</si>
  <si>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</si>
  <si>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</si>
  <si>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</si>
  <si>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</si>
  <si>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</si>
  <si>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</si>
  <si>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</si>
  <si>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</si>
  <si>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</si>
  <si>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</si>
  <si>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</si>
  <si>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</si>
  <si>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</si>
  <si>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</si>
  <si>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</si>
  <si>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</si>
  <si>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</si>
  <si>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</si>
  <si>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</si>
  <si>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</si>
  <si>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</si>
  <si>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</si>
  <si>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</si>
  <si>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</si>
  <si>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</si>
  <si>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</si>
  <si>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</si>
  <si>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</si>
  <si>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</si>
  <si>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</si>
  <si>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</si>
  <si>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</si>
  <si>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</si>
  <si>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</si>
  <si>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</si>
  <si>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</si>
  <si>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</si>
  <si>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</si>
  <si>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</si>
  <si>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</si>
  <si>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</si>
  <si>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</si>
  <si>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</si>
  <si>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</si>
  <si>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</si>
  <si>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</si>
  <si>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</si>
  <si>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</si>
  <si>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</si>
  <si>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</si>
  <si>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</si>
  <si>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</si>
  <si>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</si>
  <si>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</si>
  <si>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</si>
  <si>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</si>
  <si>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</si>
  <si>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</si>
  <si>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</si>
  <si>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</si>
  <si>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</si>
  <si>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</si>
  <si>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</si>
  <si>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</si>
  <si>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</si>
  <si>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</si>
  <si>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</si>
  <si>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</si>
  <si>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</si>
  <si>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</si>
  <si>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</si>
  <si>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</si>
  <si>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</si>
  <si>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</si>
  <si>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</si>
  <si>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</si>
  <si>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</si>
  <si>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</si>
  <si>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</si>
  <si>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</si>
  <si>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</si>
  <si>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</si>
  <si>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</si>
  <si>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</si>
  <si>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</si>
  <si>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</si>
  <si>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</si>
  <si>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</si>
  <si>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</si>
  <si>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</si>
  <si>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</si>
  <si>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</si>
  <si>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</si>
  <si>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</si>
  <si>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</si>
  <si>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</si>
  <si>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</si>
  <si>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</si>
  <si>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</si>
  <si>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</si>
  <si>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</si>
  <si>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</si>
  <si>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</si>
  <si>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</si>
  <si>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</si>
  <si>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</si>
  <si>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</si>
  <si>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</si>
  <si>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</si>
  <si>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</si>
  <si>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</si>
  <si>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</si>
  <si>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</si>
  <si>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</si>
  <si>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</si>
  <si>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</si>
  <si>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</si>
  <si>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</si>
  <si>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</si>
  <si>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</si>
  <si>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</si>
  <si>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</si>
  <si>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</si>
  <si>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</si>
  <si>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</si>
  <si>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</si>
  <si>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</si>
  <si>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</si>
  <si>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</si>
  <si>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</si>
  <si>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</si>
  <si>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</si>
  <si>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</si>
  <si>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</si>
  <si>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</si>
  <si>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</si>
  <si>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</si>
  <si>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</si>
  <si>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</si>
  <si>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</si>
  <si>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</si>
  <si>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</si>
  <si>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</si>
  <si>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</si>
  <si>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</si>
  <si>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</si>
  <si>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</si>
  <si>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</si>
  <si>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</si>
  <si>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</si>
  <si>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</si>
  <si>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</si>
  <si>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</si>
  <si>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</si>
  <si>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</si>
  <si>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</si>
  <si>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</si>
  <si>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</si>
  <si>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</si>
  <si>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</si>
  <si>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</si>
  <si>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</si>
  <si>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</si>
  <si>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</si>
  <si>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</si>
  <si>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</si>
  <si>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</si>
  <si>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</si>
  <si>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</si>
  <si>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</si>
  <si>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</si>
  <si>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</si>
  <si>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</si>
  <si>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</si>
  <si>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</si>
  <si>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</si>
  <si>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</si>
  <si>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</si>
  <si>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</si>
  <si>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</si>
  <si>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</si>
  <si>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</si>
  <si>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</si>
  <si>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</si>
  <si>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</si>
  <si>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</si>
  <si>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</si>
  <si>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</si>
  <si>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</si>
  <si>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</si>
  <si>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</si>
  <si>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</si>
  <si>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</si>
  <si>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</si>
  <si>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</si>
  <si>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</si>
  <si>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</si>
  <si>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</si>
  <si>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</si>
  <si>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</si>
  <si>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</si>
  <si>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</si>
  <si>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</si>
  <si>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</si>
  <si>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</si>
  <si>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</si>
  <si>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</si>
  <si>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</si>
  <si>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</si>
  <si>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</si>
  <si>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</si>
  <si>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</si>
  <si>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</si>
  <si>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</si>
  <si>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</si>
  <si>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</si>
  <si>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</si>
  <si>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</si>
  <si>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</si>
  <si>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</si>
  <si>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</si>
  <si>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</si>
  <si>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</si>
  <si>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</si>
  <si>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</si>
  <si>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</si>
  <si>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</si>
  <si>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</si>
  <si>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</si>
  <si>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</si>
  <si>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</si>
  <si>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</si>
  <si>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</si>
  <si>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</si>
  <si>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</si>
  <si>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</si>
  <si>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</si>
  <si>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</si>
  <si>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</si>
  <si>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</si>
  <si>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</si>
  <si>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</si>
  <si>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</si>
  <si>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</si>
  <si>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</si>
  <si>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</si>
  <si>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</si>
  <si>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</si>
  <si>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</si>
  <si>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</si>
  <si>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</si>
  <si>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</si>
  <si>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</si>
  <si>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</si>
  <si>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</si>
  <si>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</si>
  <si>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</si>
  <si>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</si>
  <si>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</si>
  <si>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</si>
  <si>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</si>
  <si>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</si>
  <si>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</si>
  <si>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</si>
  <si>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</si>
  <si>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</si>
  <si>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</si>
  <si>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</si>
  <si>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</si>
  <si>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</si>
  <si>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</si>
  <si>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</si>
  <si>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</si>
  <si>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</si>
  <si>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</si>
  <si>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</si>
  <si>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</si>
  <si>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</si>
  <si>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</si>
  <si>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</si>
  <si>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</si>
  <si>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</si>
  <si>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</si>
  <si>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</si>
  <si>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</si>
  <si>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</si>
  <si>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</si>
  <si>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</si>
  <si>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</si>
  <si>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</si>
  <si>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</si>
  <si>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</si>
  <si>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</si>
  <si>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</si>
  <si>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</si>
  <si>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</si>
  <si>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</si>
  <si>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</si>
  <si>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</si>
  <si>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</si>
  <si>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</si>
  <si>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</si>
  <si>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</si>
  <si>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</si>
  <si>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</si>
  <si>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</si>
  <si>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</si>
  <si>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</si>
  <si>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</si>
  <si>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</si>
  <si>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</si>
  <si>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</si>
  <si>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</si>
  <si>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</si>
  <si>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</si>
  <si>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</si>
  <si>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</si>
  <si>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</si>
  <si>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</si>
  <si>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</si>
  <si>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</si>
  <si>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</si>
  <si>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</si>
  <si>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</si>
  <si>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</si>
  <si>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</si>
  <si>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</si>
  <si>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</si>
  <si>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</si>
  <si>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</si>
  <si>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</si>
  <si>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</si>
  <si>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</si>
  <si>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</si>
  <si>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</si>
  <si>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</si>
  <si>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</si>
  <si>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</si>
  <si>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</si>
  <si>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</si>
  <si>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</si>
  <si>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</si>
  <si>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</si>
  <si>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</si>
  <si>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</si>
  <si>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</si>
  <si>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</si>
  <si>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</si>
  <si>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</si>
  <si>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</si>
  <si>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</si>
  <si>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</si>
  <si>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</si>
  <si>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</si>
  <si>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</si>
  <si>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</si>
  <si>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</si>
  <si>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</si>
  <si>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</si>
  <si>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</si>
  <si>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</si>
  <si>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</si>
  <si>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</si>
  <si>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</si>
  <si>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</si>
  <si>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</si>
  <si>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</si>
  <si>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</si>
  <si>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</si>
  <si>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</si>
  <si>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</si>
  <si>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</si>
  <si>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</si>
  <si>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</si>
  <si>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</si>
  <si>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</si>
  <si>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</si>
  <si>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</si>
  <si>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</si>
  <si>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</si>
  <si>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</si>
  <si>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</si>
  <si>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</si>
  <si>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</si>
  <si>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</si>
  <si>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</si>
  <si>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</si>
  <si>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</si>
  <si>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</si>
  <si>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</si>
  <si>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</si>
  <si>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</si>
  <si>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</si>
  <si>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</si>
  <si>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</si>
  <si>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</si>
  <si>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</si>
  <si>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</si>
  <si>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</si>
  <si>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</si>
  <si>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</si>
  <si>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</si>
  <si>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</si>
  <si>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</si>
  <si>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</si>
  <si>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</si>
  <si>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</si>
  <si>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</si>
  <si>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</si>
  <si>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</si>
  <si>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</si>
  <si>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</si>
  <si>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</si>
  <si>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</si>
  <si>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</si>
  <si>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</si>
  <si>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</si>
  <si>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</si>
  <si>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</si>
  <si>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</si>
  <si>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</si>
  <si>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</si>
  <si>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</si>
  <si>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</si>
  <si>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</si>
  <si>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</si>
  <si>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</si>
  <si>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</si>
  <si>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</si>
  <si>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</si>
  <si>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</si>
  <si>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</si>
  <si>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</si>
  <si>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</si>
  <si>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</si>
  <si>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</si>
  <si>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</si>
  <si>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</si>
  <si>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</si>
  <si>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</si>
  <si>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</si>
  <si>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</si>
  <si>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</si>
  <si>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</si>
  <si>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</si>
  <si>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</si>
  <si>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</si>
  <si>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</si>
  <si>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</si>
  <si>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</si>
  <si>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</si>
  <si>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</si>
  <si>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</si>
  <si>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</si>
  <si>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</si>
  <si>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</si>
  <si>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</si>
  <si>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</si>
  <si>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</si>
  <si>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</si>
  <si>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</si>
  <si>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</si>
  <si>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</si>
  <si>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</si>
  <si>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</si>
  <si>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</si>
  <si>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</si>
  <si>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</si>
  <si>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</si>
  <si>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</si>
  <si>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</si>
  <si>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</si>
  <si>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</si>
  <si>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</si>
  <si>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</si>
  <si>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</si>
  <si>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</si>
  <si>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</si>
  <si>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</si>
  <si>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</si>
  <si>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</si>
  <si>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</si>
  <si>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</si>
  <si>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</si>
  <si>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</si>
  <si>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</si>
  <si>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</si>
  <si>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</si>
  <si>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</si>
  <si>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</si>
  <si>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</si>
  <si>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</si>
  <si>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</si>
  <si>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</si>
  <si>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</si>
  <si>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</si>
  <si>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</si>
  <si>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</si>
  <si>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</si>
  <si>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</si>
  <si>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</si>
  <si>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</si>
  <si>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</si>
  <si>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</si>
  <si>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</si>
  <si>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</si>
  <si>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</si>
  <si>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</si>
  <si>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</si>
  <si>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</si>
  <si>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</si>
  <si>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</si>
  <si>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</si>
  <si>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</si>
  <si>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</si>
  <si>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</si>
  <si>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</si>
  <si>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</si>
  <si>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</si>
  <si>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</si>
  <si>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</si>
  <si>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</si>
  <si>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</si>
  <si>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</si>
  <si>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</si>
  <si>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</si>
  <si>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</si>
  <si>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</si>
  <si>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</si>
  <si>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</si>
  <si>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</si>
  <si>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</si>
  <si>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</si>
  <si>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</si>
  <si>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</si>
  <si>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</si>
  <si>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</si>
  <si>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</si>
  <si>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</si>
  <si>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</si>
  <si>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</si>
  <si>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</si>
  <si>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</si>
  <si>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</si>
  <si>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</si>
  <si>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</si>
  <si>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</si>
  <si>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</si>
  <si>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</si>
  <si>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</si>
  <si>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</si>
  <si>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</si>
  <si>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</si>
  <si>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</si>
  <si>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</si>
  <si>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</si>
  <si>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</si>
  <si>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</si>
  <si>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</si>
  <si>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</si>
  <si>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</si>
  <si>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</si>
  <si>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</si>
  <si>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</si>
  <si>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</si>
  <si>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</si>
  <si>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</si>
  <si>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</si>
  <si>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</si>
  <si>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</si>
  <si>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</si>
  <si>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</si>
  <si>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</si>
  <si>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</si>
  <si>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</si>
  <si>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</si>
  <si>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</si>
  <si>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</si>
  <si>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</si>
  <si>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</si>
  <si>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</si>
  <si>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</si>
  <si>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</si>
  <si>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</si>
  <si>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</si>
  <si>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</si>
  <si>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</si>
  <si>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</si>
  <si>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</si>
  <si>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</si>
  <si>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</si>
  <si>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</si>
  <si>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</si>
  <si>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</si>
  <si>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</si>
  <si>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</si>
  <si>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</si>
  <si>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</si>
  <si>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</si>
  <si>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</si>
  <si>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</si>
  <si>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</si>
  <si>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</si>
  <si>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</si>
  <si>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</si>
  <si>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</si>
  <si>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</si>
  <si>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</si>
  <si>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</si>
  <si>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</si>
  <si>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</si>
  <si>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</si>
  <si>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</si>
  <si>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</si>
  <si>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</si>
  <si>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</si>
  <si>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</si>
  <si>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</si>
  <si>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</si>
  <si>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</si>
  <si>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</si>
  <si>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</si>
  <si>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</si>
  <si>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</si>
  <si>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</si>
  <si>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</si>
  <si>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</si>
  <si>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</si>
  <si>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</si>
  <si>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</si>
  <si>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</si>
  <si>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</si>
  <si>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</si>
  <si>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</si>
  <si>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</si>
  <si>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</si>
  <si>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</si>
  <si>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</si>
  <si>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</si>
  <si>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</si>
  <si>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</si>
  <si>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</si>
  <si>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</si>
  <si>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</si>
  <si>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</si>
  <si>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</si>
  <si>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</si>
  <si>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</si>
  <si>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</si>
  <si>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</si>
  <si>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</si>
  <si>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</si>
  <si>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</si>
  <si>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</si>
  <si>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</si>
  <si>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</si>
  <si>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</si>
  <si>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</si>
  <si>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</si>
  <si>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</si>
  <si>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</si>
  <si>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</si>
  <si>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</si>
  <si>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</si>
  <si>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</si>
  <si>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</si>
  <si>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</si>
  <si>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</si>
  <si>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</si>
  <si>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</si>
  <si>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</si>
  <si>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</si>
  <si>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</si>
  <si>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</si>
  <si>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</si>
  <si>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</si>
  <si>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</si>
  <si>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</si>
  <si>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</si>
  <si>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</si>
  <si>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</si>
  <si>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</si>
  <si>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</si>
  <si>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</si>
  <si>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</si>
  <si>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</si>
  <si>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</si>
  <si>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</si>
  <si>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</si>
  <si>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</si>
  <si>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</si>
  <si>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</si>
  <si>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</si>
  <si>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</si>
  <si>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</si>
  <si>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</si>
  <si>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</si>
  <si>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</si>
  <si>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</si>
  <si>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</si>
  <si>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</si>
  <si>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</si>
  <si>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</si>
  <si>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</si>
  <si>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</si>
  <si>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</si>
  <si>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</si>
  <si>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</si>
  <si>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</si>
  <si>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</si>
  <si>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</si>
  <si>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</si>
  <si>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</si>
  <si>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</si>
  <si>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</si>
  <si>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</si>
  <si>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</si>
  <si>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</si>
  <si>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</si>
  <si>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</si>
  <si>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</si>
  <si>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</si>
  <si>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</si>
  <si>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</si>
  <si>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</si>
  <si>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</si>
  <si>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</si>
  <si>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</si>
  <si>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</si>
  <si>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</si>
  <si>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</si>
  <si>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</si>
  <si>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</si>
  <si>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</si>
  <si>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</si>
  <si>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</si>
  <si>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</si>
  <si>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</si>
  <si>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</si>
  <si>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</si>
  <si>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</si>
  <si>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</si>
  <si>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</si>
  <si>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</si>
  <si>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</si>
  <si>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</si>
  <si>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</si>
  <si>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</si>
  <si>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</si>
  <si>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</si>
  <si>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</si>
  <si>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</si>
  <si>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</si>
  <si>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</si>
  <si>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</si>
  <si>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</si>
  <si>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</si>
  <si>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</si>
  <si>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</si>
  <si>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</si>
  <si>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</si>
  <si>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</si>
  <si>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</si>
  <si>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</si>
  <si>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</si>
  <si>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</si>
  <si>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</si>
  <si>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</si>
  <si>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</si>
  <si>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</si>
  <si>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</si>
  <si>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</si>
  <si>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</si>
  <si>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</si>
  <si>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</si>
  <si>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</si>
  <si>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</si>
  <si>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</si>
  <si>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</si>
  <si>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</si>
  <si>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</si>
  <si>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</si>
  <si>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</si>
  <si>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</si>
  <si>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</si>
  <si>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</si>
  <si>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</si>
  <si>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</si>
  <si>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</si>
  <si>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</si>
  <si>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</si>
  <si>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</si>
  <si>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</si>
  <si>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</si>
  <si>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</si>
  <si>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</si>
  <si>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</si>
  <si>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</si>
  <si>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</si>
  <si>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</si>
  <si>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</si>
  <si>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</si>
  <si>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</si>
  <si>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</si>
  <si>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</si>
  <si>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</si>
  <si>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</si>
  <si>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</si>
  <si>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</si>
  <si>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</si>
  <si>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</si>
  <si>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</si>
  <si>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</si>
  <si>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</si>
  <si>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</si>
  <si>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</si>
  <si>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</si>
  <si>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</si>
  <si>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</si>
  <si>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</si>
  <si>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</si>
  <si>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</si>
  <si>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</si>
  <si>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</si>
  <si>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</si>
  <si>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</si>
  <si>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</si>
  <si>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</si>
  <si>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</si>
  <si>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</si>
  <si>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</si>
  <si>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</si>
  <si>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</si>
  <si>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</si>
  <si>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</si>
  <si>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</si>
  <si>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</si>
  <si>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</si>
  <si>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</si>
  <si>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</si>
  <si>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</si>
  <si>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</si>
  <si>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</si>
  <si>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</si>
  <si>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</si>
  <si>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</si>
  <si>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</si>
  <si>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</si>
  <si>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</si>
  <si>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</si>
  <si>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</si>
  <si>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</si>
  <si>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</si>
  <si>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</si>
  <si>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</si>
  <si>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</si>
  <si>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</si>
  <si>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</si>
  <si>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</si>
  <si>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</si>
  <si>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</si>
  <si>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</si>
  <si>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</si>
  <si>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</si>
  <si>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</si>
  <si>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</si>
  <si>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</si>
  <si>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</si>
  <si>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</si>
  <si>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</si>
  <si>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</si>
  <si>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</si>
  <si>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</si>
  <si>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</si>
  <si>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</si>
  <si>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</si>
  <si>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</si>
  <si>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</si>
  <si>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</si>
  <si>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</si>
  <si>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</si>
  <si>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</si>
  <si>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</si>
  <si>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</si>
  <si>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</si>
  <si>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</si>
  <si>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</si>
  <si>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</si>
  <si>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</si>
  <si>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</si>
  <si>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</si>
  <si>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</si>
  <si>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</si>
  <si>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</si>
  <si>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</si>
  <si>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</si>
  <si>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</si>
  <si>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</si>
  <si>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</si>
  <si>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</si>
  <si>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</si>
  <si>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</si>
  <si>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</si>
  <si>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</si>
  <si>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</si>
  <si>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</si>
  <si>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</si>
  <si>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</si>
  <si>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</si>
  <si>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</si>
  <si>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</si>
  <si>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</si>
  <si>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</si>
  <si>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</si>
  <si>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</si>
  <si>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</si>
  <si>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</si>
  <si>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</si>
  <si>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</si>
  <si>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</si>
  <si>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</si>
  <si>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</si>
  <si>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</si>
  <si>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</si>
  <si>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</si>
  <si>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</si>
  <si>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</si>
  <si>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</si>
  <si>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</si>
  <si>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</si>
  <si>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</si>
  <si>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</si>
  <si>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</si>
  <si>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</si>
  <si>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</si>
  <si>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</si>
  <si>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</si>
  <si>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</si>
  <si>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</si>
  <si>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</si>
  <si>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</si>
  <si>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</si>
  <si>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</si>
  <si>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</si>
  <si>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</si>
  <si>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</si>
  <si>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</si>
  <si>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</si>
  <si>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</si>
  <si>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</si>
  <si>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</si>
  <si>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</si>
  <si>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</si>
  <si>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</si>
  <si>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</si>
  <si>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</si>
  <si>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</si>
  <si>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</si>
  <si>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</si>
  <si>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</si>
  <si>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</si>
  <si>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</si>
  <si>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</si>
  <si>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</si>
  <si>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</si>
  <si>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</si>
  <si>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</si>
  <si>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</si>
  <si>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</si>
  <si>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</si>
  <si>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</si>
  <si>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</si>
  <si>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</si>
  <si>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</si>
  <si>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</si>
  <si>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</si>
  <si>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</si>
  <si>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</si>
  <si>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</si>
  <si>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</si>
  <si>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</si>
  <si>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</si>
  <si>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</si>
  <si>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</si>
  <si>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</si>
  <si>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</si>
  <si>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</si>
  <si>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</si>
  <si>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</si>
  <si>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</si>
  <si>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</si>
  <si>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</si>
  <si>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</si>
  <si>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</si>
  <si>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</si>
  <si>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</si>
  <si>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</si>
  <si>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</si>
  <si>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</si>
  <si>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</si>
  <si>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</si>
  <si>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</si>
  <si>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</si>
  <si>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</si>
  <si>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</si>
  <si>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</si>
  <si>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</si>
  <si>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</si>
  <si>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</si>
  <si>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</si>
  <si>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</si>
  <si>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</si>
  <si>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</si>
  <si>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</si>
  <si>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</si>
  <si>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</si>
  <si>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</si>
  <si>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</si>
  <si>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</si>
  <si>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</si>
  <si>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</si>
  <si>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</si>
  <si>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</si>
  <si>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</si>
  <si>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</si>
  <si>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</si>
  <si>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</si>
  <si>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</si>
  <si>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</si>
  <si>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</si>
  <si>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</si>
  <si>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</si>
  <si>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</si>
  <si>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</si>
  <si>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</si>
  <si>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</si>
  <si>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</si>
  <si>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</si>
  <si>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</si>
  <si>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</si>
  <si>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</si>
  <si>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</si>
  <si>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</si>
  <si>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</si>
  <si>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</si>
  <si>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</si>
  <si>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</si>
  <si>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</si>
  <si>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</si>
  <si>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</si>
  <si>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</si>
  <si>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</si>
  <si>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</si>
  <si>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</si>
  <si>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</si>
  <si>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</si>
  <si>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</si>
  <si>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</si>
  <si>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</si>
  <si>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</si>
  <si>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</si>
  <si>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</si>
  <si>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</si>
  <si>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</si>
  <si>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</si>
  <si>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</si>
  <si>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</si>
  <si>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</si>
  <si>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</si>
  <si>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</si>
  <si>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</si>
  <si>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</si>
  <si>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</si>
  <si>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</si>
  <si>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</si>
  <si>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</si>
  <si>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</si>
  <si>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</si>
  <si>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</si>
  <si>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</si>
  <si>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</si>
  <si>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</si>
  <si>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</si>
  <si>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</si>
  <si>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</si>
  <si>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</si>
  <si>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</si>
  <si>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</si>
  <si>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</si>
  <si>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</si>
  <si>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</si>
  <si>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</si>
  <si>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</si>
  <si>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</si>
  <si>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</si>
  <si>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</si>
  <si>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</si>
  <si>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</si>
  <si>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</si>
  <si>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</si>
  <si>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</si>
  <si>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</si>
  <si>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</si>
  <si>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</si>
  <si>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</si>
  <si>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</si>
  <si>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</si>
  <si>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</si>
  <si>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</si>
  <si>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</si>
  <si>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</si>
  <si>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</si>
  <si>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</si>
  <si>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</si>
  <si>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</si>
  <si>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</si>
  <si>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</si>
  <si>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</si>
  <si>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</si>
  <si>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</si>
  <si>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</si>
  <si>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</si>
  <si>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</si>
  <si>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</si>
  <si>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</si>
  <si>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</si>
  <si>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</si>
  <si>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</si>
  <si>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</si>
  <si>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</si>
  <si>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</si>
  <si>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</si>
  <si>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</si>
  <si>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</si>
  <si>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</si>
  <si>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</si>
  <si>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</si>
  <si>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</si>
  <si>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</si>
  <si>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</si>
  <si>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</si>
  <si>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</si>
  <si>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</si>
  <si>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</si>
  <si>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</si>
  <si>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</si>
  <si>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</si>
  <si>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</si>
  <si>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</si>
  <si>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</si>
  <si>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</si>
  <si>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</si>
  <si>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</si>
  <si>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</si>
  <si>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</si>
  <si>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</si>
  <si>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</si>
  <si>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</si>
  <si>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</si>
  <si>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</si>
  <si>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</si>
  <si>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</si>
  <si>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</si>
  <si>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</si>
  <si>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</si>
  <si>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</si>
  <si>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</si>
  <si>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</si>
  <si>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</si>
  <si>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</si>
  <si>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</si>
  <si>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</si>
  <si>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</si>
  <si>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</si>
  <si>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</si>
  <si>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</si>
  <si>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</si>
  <si>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</si>
  <si>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</si>
  <si>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</si>
  <si>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</si>
  <si>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</si>
  <si>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</si>
  <si>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</si>
  <si>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</si>
  <si>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</si>
  <si>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</si>
  <si>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</si>
  <si>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</si>
  <si>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</si>
  <si>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</si>
  <si>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</si>
  <si>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</si>
  <si>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</si>
  <si>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</si>
  <si>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</si>
  <si>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</si>
  <si>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</si>
  <si>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</si>
  <si>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</si>
  <si>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</si>
  <si>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</si>
  <si>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</si>
  <si>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</si>
  <si>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</si>
  <si>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</si>
  <si>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</si>
  <si>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</si>
  <si>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</si>
  <si>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</si>
  <si>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</si>
  <si>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</si>
  <si>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</si>
  <si>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</si>
  <si>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</si>
  <si>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</si>
  <si>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</si>
  <si>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</si>
  <si>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</si>
  <si>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</si>
  <si>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</si>
  <si>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</si>
  <si>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</si>
  <si>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</si>
  <si>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</si>
  <si>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</si>
  <si>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</si>
  <si>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</si>
  <si>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</si>
  <si>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</si>
  <si>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</si>
  <si>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</si>
  <si>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</si>
  <si>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</si>
  <si>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</si>
  <si>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</si>
  <si>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</si>
  <si>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</si>
  <si>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</si>
  <si>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</si>
  <si>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</si>
  <si>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</si>
  <si>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</si>
  <si>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</si>
  <si>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</si>
  <si>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</si>
  <si>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</si>
  <si>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</si>
  <si>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</si>
  <si>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</si>
  <si>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</si>
  <si>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</si>
  <si>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</si>
  <si>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</si>
  <si>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</si>
  <si>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</si>
  <si>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</si>
  <si>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</si>
  <si>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</si>
  <si>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</si>
  <si>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</si>
  <si>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</si>
  <si>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</si>
  <si>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</si>
  <si>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</si>
  <si>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</si>
  <si>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</si>
  <si>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</si>
  <si>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</si>
  <si>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</si>
  <si>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</si>
  <si>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</si>
  <si>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</si>
  <si>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</si>
  <si>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</si>
  <si>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</si>
  <si>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</si>
  <si>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</si>
  <si>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</si>
  <si>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</si>
  <si>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</si>
  <si>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</si>
  <si>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</si>
  <si>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</si>
  <si>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</si>
  <si>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</si>
  <si>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</si>
  <si>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</si>
  <si>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</si>
  <si>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</si>
  <si>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</si>
  <si>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</si>
  <si>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</si>
  <si>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</si>
  <si>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</si>
  <si>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</si>
  <si>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</si>
  <si>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</si>
  <si>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</si>
  <si>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</si>
  <si>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</si>
  <si>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</si>
  <si>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</si>
  <si>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</si>
  <si>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</si>
  <si>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</si>
  <si>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</si>
  <si>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</si>
  <si>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</si>
  <si>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</si>
  <si>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</si>
  <si>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</si>
  <si>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</si>
  <si>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</si>
  <si>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</si>
  <si>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</si>
  <si>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</si>
  <si>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</si>
  <si>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</si>
  <si>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</si>
  <si>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</si>
  <si>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</si>
  <si>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</si>
  <si>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</si>
  <si>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</si>
  <si>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</si>
  <si>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</si>
  <si>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</si>
  <si>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</si>
  <si>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</si>
  <si>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</si>
  <si>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</si>
  <si>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</si>
  <si>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</si>
  <si>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</si>
  <si>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</si>
  <si>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</si>
  <si>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</si>
  <si>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</si>
  <si>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</si>
  <si>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</si>
  <si>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</si>
  <si>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</si>
  <si>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</si>
  <si>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</si>
  <si>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</si>
  <si>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</si>
  <si>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</si>
  <si>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</si>
  <si>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</si>
  <si>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</si>
  <si>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</si>
  <si>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</si>
  <si>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</si>
  <si>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</si>
  <si>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</si>
  <si>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</si>
  <si>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</si>
  <si>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</si>
  <si>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</si>
  <si>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</si>
  <si>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</si>
  <si>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</si>
  <si>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</si>
  <si>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</si>
  <si>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</si>
  <si>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</si>
  <si>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</si>
  <si>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</si>
  <si>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</si>
  <si>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</si>
  <si>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</si>
  <si>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</si>
  <si>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</si>
  <si>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</si>
  <si>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</si>
  <si>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</si>
  <si>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</si>
  <si>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</si>
  <si>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</si>
  <si>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</si>
  <si>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</si>
  <si>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</si>
  <si>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</si>
  <si>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</si>
  <si>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</si>
  <si>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</si>
  <si>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</si>
  <si>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</si>
  <si>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</si>
  <si>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</si>
  <si>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</si>
  <si>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</si>
  <si>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</si>
  <si>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</si>
  <si>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</si>
  <si>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</si>
  <si>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</si>
  <si>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</si>
  <si>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</si>
  <si>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</si>
  <si>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</si>
  <si>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</si>
  <si>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</si>
  <si>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</si>
  <si>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</si>
  <si>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</si>
  <si>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</si>
  <si>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</si>
  <si>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</si>
  <si>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</si>
  <si>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</si>
  <si>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</si>
  <si>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</si>
  <si>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</si>
  <si>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</si>
  <si>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</si>
  <si>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</si>
  <si>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</si>
  <si>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</si>
  <si>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</si>
  <si>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</si>
  <si>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</si>
  <si>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</si>
  <si>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</si>
  <si>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</si>
  <si>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</si>
  <si>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</si>
  <si>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</si>
  <si>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</si>
  <si>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</si>
  <si>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</si>
  <si>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</si>
  <si>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</si>
  <si>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</si>
  <si>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</si>
  <si>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</si>
  <si>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</si>
  <si>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</si>
  <si>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</si>
  <si>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</si>
  <si>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</si>
  <si>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</si>
  <si>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</si>
  <si>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</si>
  <si>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</si>
  <si>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</si>
  <si>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</si>
  <si>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</si>
  <si>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</si>
  <si>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</si>
  <si>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</si>
  <si>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</si>
  <si>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</si>
  <si>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</si>
  <si>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</si>
  <si>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</si>
  <si>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</si>
  <si>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</si>
  <si>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</si>
  <si>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</si>
  <si>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</si>
  <si>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</si>
  <si>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</si>
  <si>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</si>
  <si>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</si>
  <si>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</si>
  <si>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</si>
  <si>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</si>
  <si>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</si>
  <si>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</si>
  <si>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</si>
  <si>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</si>
  <si>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</si>
  <si>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</si>
  <si>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</si>
  <si>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</si>
  <si>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</si>
  <si>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</si>
  <si>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</si>
  <si>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</si>
  <si>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</si>
  <si>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</si>
  <si>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</si>
  <si>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</si>
  <si>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</si>
  <si>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</si>
  <si>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</si>
  <si>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</si>
  <si>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</si>
  <si>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</si>
  <si>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</si>
  <si>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</si>
  <si>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</si>
  <si>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</si>
  <si>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</si>
  <si>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</si>
  <si>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</si>
  <si>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</si>
  <si>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</si>
  <si>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</si>
  <si>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</si>
  <si>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</si>
  <si>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</si>
  <si>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</si>
  <si>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</si>
  <si>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</si>
  <si>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</si>
  <si>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</si>
  <si>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</si>
  <si>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</si>
  <si>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</si>
  <si>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</si>
  <si>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</si>
  <si>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</si>
  <si>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</si>
  <si>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</si>
  <si>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</si>
  <si>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</si>
  <si>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</si>
  <si>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</si>
  <si>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</si>
  <si>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</si>
  <si>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</si>
  <si>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</si>
  <si>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</si>
  <si>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</si>
  <si>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</si>
  <si>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</si>
  <si>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</si>
  <si>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</si>
  <si>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</si>
  <si>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</si>
  <si>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</si>
  <si>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</si>
  <si>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</si>
  <si>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</si>
  <si>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</si>
  <si>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</si>
  <si>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</si>
  <si>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</si>
  <si>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</si>
  <si>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</si>
  <si>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</si>
  <si>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</si>
  <si>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</si>
  <si>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</si>
  <si>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</si>
  <si>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</si>
  <si>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</si>
  <si>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</si>
  <si>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</si>
  <si>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</si>
  <si>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</si>
  <si>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</si>
  <si>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</si>
  <si>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</si>
  <si>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</si>
  <si>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</si>
  <si>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</si>
  <si>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</si>
  <si>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</si>
  <si>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</si>
  <si>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</si>
  <si>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</si>
  <si>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</si>
  <si>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</si>
  <si>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</si>
  <si>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</si>
  <si>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</si>
  <si>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</si>
  <si>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</si>
  <si>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</si>
  <si>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</si>
  <si>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</si>
  <si>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</si>
  <si>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</si>
  <si>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</si>
  <si>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</si>
  <si>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</si>
  <si>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</si>
  <si>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</si>
  <si>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</si>
  <si>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</si>
  <si>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</si>
  <si>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</si>
  <si>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</si>
  <si>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</si>
  <si>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</si>
  <si>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</si>
  <si>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</si>
  <si>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</si>
  <si>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</si>
  <si>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</si>
  <si>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</si>
  <si>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</si>
  <si>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</si>
  <si>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</si>
  <si>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</si>
  <si>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</si>
  <si>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</si>
  <si>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</si>
  <si>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</si>
  <si>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</si>
  <si>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</si>
  <si>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</si>
  <si>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</si>
  <si>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</si>
  <si>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</si>
  <si>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</si>
  <si>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</si>
  <si>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</si>
  <si>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</si>
  <si>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</si>
  <si>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</si>
  <si>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</si>
  <si>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</si>
  <si>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</si>
  <si>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</si>
  <si>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</si>
  <si>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</si>
  <si>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</si>
  <si>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</si>
  <si>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</si>
  <si>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</si>
  <si>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</si>
  <si>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</si>
  <si>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</si>
  <si>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</si>
  <si>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</si>
  <si>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</si>
  <si>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</si>
  <si>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</si>
  <si>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</si>
  <si>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</si>
  <si>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</si>
  <si>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</si>
  <si>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</si>
  <si>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</si>
  <si>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</si>
  <si>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</si>
  <si>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</si>
  <si>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</si>
  <si>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</si>
  <si>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</si>
  <si>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</si>
  <si>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</si>
  <si>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</si>
  <si>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</si>
  <si>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</si>
  <si>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</si>
  <si>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</si>
  <si>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</si>
  <si>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</si>
  <si>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</si>
  <si>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</si>
  <si>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</si>
  <si>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</si>
  <si>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</si>
  <si>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</si>
  <si>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</si>
  <si>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</si>
  <si>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</si>
  <si>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</si>
  <si>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</si>
  <si>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</si>
  <si>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</si>
  <si>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</si>
  <si>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</si>
  <si>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</si>
  <si>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</si>
  <si>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</si>
  <si>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</si>
  <si>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</si>
  <si>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</si>
  <si>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</si>
  <si>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</si>
  <si>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</si>
  <si>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</si>
  <si>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</si>
  <si>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</si>
  <si>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</si>
  <si>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</si>
  <si>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</si>
  <si>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</si>
  <si>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</si>
  <si>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</si>
  <si>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</si>
  <si>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</si>
  <si>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</si>
  <si>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</si>
  <si>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</si>
  <si>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</si>
  <si>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</si>
  <si>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</si>
  <si>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</si>
  <si>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</si>
  <si>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</si>
  <si>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</si>
  <si>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</si>
  <si>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</si>
  <si>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</si>
  <si>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</si>
  <si>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</si>
  <si>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</si>
  <si>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</si>
  <si>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</si>
  <si>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</si>
  <si>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</si>
  <si>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</si>
  <si>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</si>
  <si>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</si>
  <si>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</si>
  <si>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</si>
  <si>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</si>
  <si>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</si>
  <si>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</si>
  <si>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</si>
  <si>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</si>
  <si>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</si>
  <si>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</si>
  <si>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</si>
  <si>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</si>
  <si>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</si>
  <si>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</si>
  <si>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</si>
  <si>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</si>
  <si>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</si>
  <si>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</si>
  <si>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</si>
  <si>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</si>
  <si>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</si>
  <si>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</si>
  <si>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</si>
  <si>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</si>
  <si>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</si>
  <si>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</si>
  <si>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</si>
  <si>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</si>
  <si>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</si>
  <si>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</si>
  <si>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</si>
  <si>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</si>
  <si>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</si>
  <si>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</si>
  <si>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</si>
  <si>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</si>
  <si>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</si>
  <si>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</si>
  <si>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</si>
  <si>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</si>
  <si>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</si>
  <si>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</si>
  <si>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</si>
  <si>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</si>
  <si>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</si>
  <si>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</si>
  <si>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</si>
  <si>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</si>
  <si>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</si>
  <si>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</si>
  <si>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</si>
  <si>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</si>
  <si>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</si>
  <si>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</si>
  <si>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</si>
  <si>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</si>
  <si>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</si>
  <si>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</si>
  <si>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</si>
  <si>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</si>
  <si>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</si>
  <si>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</si>
  <si>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</si>
  <si>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</si>
  <si>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</si>
  <si>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</si>
  <si>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</si>
  <si>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</si>
  <si>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</si>
  <si>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</si>
  <si>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</si>
  <si>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</si>
  <si>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</si>
  <si>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</si>
  <si>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</si>
  <si>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</si>
  <si>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</si>
  <si>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</si>
  <si>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</si>
  <si>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</si>
  <si>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</si>
  <si>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</si>
  <si>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</si>
  <si>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</si>
  <si>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</si>
  <si>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</si>
  <si>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</si>
  <si>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</si>
  <si>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</si>
  <si>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</si>
  <si>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</si>
  <si>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</si>
  <si>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</si>
  <si>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</si>
  <si>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</si>
  <si>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</si>
  <si>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</si>
  <si>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</si>
  <si>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</si>
  <si>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</si>
  <si>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</si>
  <si>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</si>
  <si>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</si>
  <si>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</si>
  <si>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</si>
  <si>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</si>
  <si>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</si>
  <si>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</si>
  <si>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</si>
  <si>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</si>
  <si>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</si>
  <si>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</si>
  <si>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</si>
  <si>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</si>
  <si>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</si>
  <si>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</si>
  <si>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</si>
  <si>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</si>
  <si>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</si>
  <si>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</si>
  <si>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</si>
  <si>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</si>
  <si>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</si>
  <si>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</si>
  <si>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</si>
  <si>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</si>
  <si>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</si>
  <si>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</si>
  <si>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</si>
  <si>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</si>
  <si>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</si>
  <si>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</si>
  <si>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</si>
  <si>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</si>
  <si>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</si>
  <si>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</si>
  <si>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</si>
  <si>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</si>
  <si>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</si>
  <si>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</si>
  <si>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</si>
  <si>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</si>
  <si>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</si>
  <si>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</si>
  <si>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</si>
  <si>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</si>
  <si>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</si>
  <si>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</si>
  <si>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</si>
  <si>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</si>
  <si>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</si>
  <si>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</si>
  <si>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</si>
  <si>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</si>
  <si>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</si>
  <si>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</si>
  <si>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</si>
  <si>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</si>
  <si>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</si>
  <si>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</si>
  <si>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</si>
  <si>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</si>
  <si>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</si>
  <si>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</si>
  <si>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</si>
  <si>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</si>
  <si>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</si>
  <si>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</si>
  <si>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</si>
  <si>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</si>
  <si>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</si>
  <si>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</si>
  <si>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</si>
  <si>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</si>
  <si>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</si>
  <si>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</si>
  <si>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</si>
  <si>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</si>
  <si>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</si>
  <si>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</si>
  <si>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</si>
  <si>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</si>
  <si>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</si>
  <si>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</si>
  <si>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</si>
  <si>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</si>
  <si>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</si>
  <si>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</si>
  <si>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</si>
  <si>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</si>
  <si>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</si>
  <si>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</si>
  <si>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</si>
  <si>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</si>
  <si>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</si>
  <si>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</si>
  <si>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</si>
  <si>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</si>
  <si>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</si>
  <si>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</si>
  <si>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</si>
  <si>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</si>
  <si>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</si>
  <si>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</si>
  <si>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</si>
  <si>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</si>
  <si>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</si>
  <si>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</si>
  <si>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</si>
  <si>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</si>
  <si>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</si>
  <si>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</si>
  <si>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</si>
  <si>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</si>
  <si>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</si>
  <si>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</si>
  <si>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</si>
  <si>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</si>
  <si>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</si>
  <si>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</si>
  <si>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</si>
  <si>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</si>
  <si>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</si>
  <si>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</si>
  <si>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</si>
  <si>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</si>
  <si>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</si>
  <si>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</si>
  <si>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</si>
  <si>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</si>
  <si>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</si>
  <si>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</si>
  <si>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</si>
  <si>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</si>
  <si>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</si>
  <si>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</si>
  <si>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</si>
  <si>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</si>
  <si>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</si>
  <si>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</si>
  <si>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</si>
  <si>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</si>
  <si>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</si>
  <si>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</si>
  <si>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</si>
  <si>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</si>
  <si>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</si>
  <si>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</si>
  <si>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</si>
  <si>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</si>
  <si>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</si>
  <si>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</si>
  <si>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</si>
  <si>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</si>
  <si>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</si>
  <si>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</si>
  <si>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</si>
  <si>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</si>
  <si>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</si>
  <si>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</si>
  <si>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</si>
  <si>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</si>
  <si>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</si>
  <si>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</si>
  <si>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</si>
  <si>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</si>
  <si>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</si>
  <si>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</si>
  <si>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</si>
  <si>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</si>
  <si>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</si>
  <si>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</si>
  <si>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</si>
  <si>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</si>
  <si>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</si>
  <si>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</si>
  <si>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</si>
  <si>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</si>
  <si>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</si>
  <si>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</si>
  <si>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</si>
  <si>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</si>
  <si>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</si>
  <si>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</si>
  <si>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</si>
  <si>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</si>
  <si>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</si>
  <si>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</si>
  <si>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</si>
  <si>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</si>
  <si>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</si>
  <si>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</si>
  <si>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</si>
  <si>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</si>
  <si>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</si>
  <si>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</si>
  <si>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</si>
  <si>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</si>
  <si>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</si>
  <si>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</si>
  <si>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</si>
  <si>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</si>
  <si>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</si>
  <si>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</si>
  <si>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</si>
  <si>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</si>
  <si>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</si>
  <si>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</si>
  <si>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</si>
  <si>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</si>
  <si>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</si>
  <si>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</si>
  <si>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</si>
  <si>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</si>
  <si>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</si>
  <si>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</si>
  <si>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</si>
  <si>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</si>
  <si>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</si>
  <si>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</si>
  <si>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</si>
  <si>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</si>
  <si>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</si>
  <si>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</si>
  <si>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</si>
  <si>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</si>
  <si>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</si>
  <si>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</si>
  <si>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</si>
  <si>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</si>
  <si>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</si>
  <si>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</si>
  <si>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</si>
  <si>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</si>
  <si>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</si>
  <si>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</si>
  <si>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</si>
  <si>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</si>
  <si>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</si>
  <si>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</si>
  <si>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</si>
  <si>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</si>
  <si>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</si>
  <si>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</si>
  <si>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</si>
  <si>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</si>
  <si>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</si>
  <si>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</si>
  <si>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</si>
  <si>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</si>
  <si>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</si>
  <si>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</si>
  <si>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</si>
  <si>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</si>
  <si>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</si>
  <si>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</si>
  <si>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</si>
  <si>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</si>
  <si>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</si>
  <si>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</si>
  <si>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</si>
  <si>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</si>
  <si>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</si>
  <si>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</si>
  <si>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</si>
  <si>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</si>
  <si>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</si>
  <si>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</si>
  <si>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</si>
  <si>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</si>
  <si>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</si>
  <si>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</si>
  <si>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</si>
  <si>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</si>
  <si>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</si>
  <si>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</si>
  <si>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</si>
  <si>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</si>
  <si>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</si>
  <si>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</si>
  <si>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</si>
  <si>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</si>
  <si>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</si>
  <si>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</si>
  <si>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</si>
  <si>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</si>
  <si>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</si>
  <si>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</si>
  <si>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</si>
  <si>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</si>
  <si>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</si>
  <si>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</si>
  <si>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</si>
  <si>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</si>
  <si>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</si>
  <si>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</si>
  <si>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</si>
  <si>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</si>
  <si>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</si>
  <si>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</si>
  <si>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</si>
  <si>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</si>
  <si>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</si>
  <si>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</si>
  <si>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</si>
  <si>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</si>
  <si>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</si>
  <si>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</si>
  <si>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</si>
  <si>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</si>
  <si>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</si>
  <si>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</si>
  <si>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</si>
  <si>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</si>
  <si>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</si>
  <si>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</si>
  <si>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</si>
  <si>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</si>
  <si>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</si>
  <si>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</si>
  <si>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</si>
  <si>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</si>
  <si>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</si>
  <si>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</si>
  <si>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</si>
  <si>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</si>
  <si>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</si>
  <si>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</si>
  <si>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</si>
  <si>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</si>
  <si>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</si>
  <si>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</si>
  <si>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</si>
  <si>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</si>
  <si>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</si>
  <si>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</si>
  <si>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</si>
  <si>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</si>
  <si>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</si>
  <si>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</si>
  <si>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</si>
  <si>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</si>
  <si>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</si>
  <si>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</si>
  <si>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</si>
  <si>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</si>
  <si>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</si>
  <si>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</si>
  <si>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</si>
  <si>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</si>
  <si>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</si>
  <si>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</si>
  <si>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</si>
  <si>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</si>
  <si>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</si>
  <si>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</si>
  <si>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</si>
  <si>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</si>
  <si>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</si>
  <si>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</si>
  <si>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</si>
  <si>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</si>
  <si>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</si>
  <si>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</si>
  <si>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</si>
  <si>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</si>
  <si>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</si>
  <si>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</si>
  <si>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</si>
  <si>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</si>
  <si>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</si>
  <si>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</si>
  <si>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</si>
  <si>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</si>
  <si>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</si>
  <si>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</si>
  <si>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</si>
  <si>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</si>
  <si>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</si>
  <si>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</si>
  <si>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</si>
  <si>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</si>
  <si>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</si>
  <si>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</si>
  <si>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</si>
  <si>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</si>
  <si>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</si>
  <si>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</si>
  <si>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</si>
  <si>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</si>
  <si>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</si>
  <si>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</si>
  <si>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</si>
  <si>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</si>
  <si>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</si>
  <si>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</si>
  <si>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</si>
  <si>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</si>
  <si>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</si>
  <si>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</si>
  <si>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</si>
  <si>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</si>
  <si>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</si>
  <si>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</si>
  <si>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</si>
  <si>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</si>
  <si>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</si>
  <si>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</si>
  <si>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</si>
  <si>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</si>
  <si>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</si>
  <si>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</si>
  <si>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</si>
  <si>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</si>
  <si>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</si>
  <si>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</si>
  <si>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</si>
  <si>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</si>
  <si>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</si>
  <si>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</si>
  <si>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</si>
  <si>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</si>
  <si>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</si>
  <si>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</si>
  <si>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</si>
  <si>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</si>
  <si>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</si>
  <si>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</si>
  <si>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</si>
  <si>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</si>
  <si>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</si>
  <si>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</si>
  <si>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</si>
  <si>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</si>
  <si>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</si>
  <si>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</si>
  <si>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</si>
  <si>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</si>
  <si>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</si>
  <si>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</si>
  <si>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</si>
  <si>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</si>
  <si>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</si>
  <si>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</si>
  <si>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</si>
  <si>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</si>
  <si>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</si>
  <si>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</si>
  <si>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</si>
  <si>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</si>
  <si>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</si>
  <si>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</si>
  <si>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</si>
  <si>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</si>
  <si>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</si>
  <si>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</si>
  <si>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</si>
  <si>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</si>
  <si>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</si>
  <si>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</si>
  <si>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</si>
  <si>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</si>
  <si>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</si>
  <si>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</si>
  <si>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</si>
  <si>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</si>
  <si>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</si>
  <si>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</si>
  <si>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</si>
  <si>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</si>
  <si>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</si>
  <si>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</si>
  <si>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</si>
  <si>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</si>
  <si>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</si>
  <si>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</si>
  <si>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</si>
  <si>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</si>
  <si>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</si>
  <si>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</si>
  <si>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</si>
  <si>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</si>
  <si>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</si>
  <si>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</si>
  <si>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</si>
  <si>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</si>
  <si>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</si>
  <si>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</si>
  <si>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</si>
  <si>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</si>
  <si>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</si>
  <si>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</si>
  <si>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</si>
  <si>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</si>
  <si>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</si>
  <si>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</si>
  <si>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</si>
  <si>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</si>
  <si>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</si>
  <si>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</si>
  <si>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</si>
  <si>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</si>
  <si>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</si>
  <si>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</si>
  <si>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</si>
  <si>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</si>
  <si>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</si>
  <si>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</si>
  <si>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</si>
  <si>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</si>
  <si>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</si>
  <si>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</si>
  <si>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</si>
  <si>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</si>
  <si>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</si>
  <si>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</si>
  <si>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</si>
  <si>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</si>
  <si>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</si>
  <si>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</si>
  <si>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</si>
  <si>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</si>
  <si>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</si>
  <si>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</si>
  <si>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</si>
  <si>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</si>
  <si>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</si>
  <si>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</si>
  <si>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</si>
  <si>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</si>
  <si>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</si>
  <si>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</si>
  <si>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</si>
  <si>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</si>
  <si>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</si>
  <si>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</si>
  <si>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</si>
  <si>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</si>
  <si>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</si>
  <si>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</si>
  <si>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</si>
  <si>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</si>
  <si>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</si>
  <si>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</si>
  <si>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</si>
  <si>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</si>
  <si>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</si>
  <si>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</si>
  <si>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</si>
  <si>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</si>
  <si>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</si>
  <si>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</si>
  <si>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</si>
  <si>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</si>
  <si>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</si>
  <si>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</si>
  <si>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</si>
  <si>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</si>
  <si>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</si>
  <si>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</si>
  <si>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</si>
  <si>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</si>
  <si>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</si>
  <si>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</si>
  <si>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</si>
  <si>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</si>
  <si>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</si>
  <si>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</si>
  <si>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</si>
  <si>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</si>
  <si>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</si>
  <si>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</si>
  <si>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</si>
  <si>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</si>
  <si>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</si>
  <si>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</si>
  <si>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</si>
  <si>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</si>
  <si>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</si>
  <si>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</si>
  <si>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</si>
  <si>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</si>
  <si>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</si>
  <si>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</si>
  <si>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</si>
  <si>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</si>
  <si>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</si>
  <si>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</si>
  <si>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</si>
  <si>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</si>
  <si>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</si>
  <si>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</si>
  <si>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</si>
  <si>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</si>
  <si>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</si>
  <si>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</si>
  <si>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</si>
  <si>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</si>
  <si>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</si>
  <si>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</si>
  <si>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</si>
  <si>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</si>
  <si>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</si>
  <si>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</si>
  <si>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</si>
  <si>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</si>
  <si>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</si>
  <si>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</si>
  <si>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</si>
  <si>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</si>
  <si>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</si>
  <si>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</si>
  <si>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</si>
  <si>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</si>
  <si>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</si>
  <si>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</si>
  <si>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</si>
  <si>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</si>
  <si>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</si>
  <si>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</si>
  <si>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</si>
  <si>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</si>
  <si>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</si>
  <si>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</si>
  <si>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</si>
  <si>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</si>
  <si>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</si>
  <si>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</si>
  <si>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</si>
  <si>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</si>
  <si>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</si>
  <si>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</si>
  <si>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</si>
  <si>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</si>
  <si>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</si>
  <si>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</si>
  <si>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</si>
  <si>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</si>
  <si>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</si>
  <si>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</si>
  <si>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</si>
  <si>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</si>
  <si>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</si>
  <si>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</si>
  <si>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</si>
  <si>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</si>
  <si>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</si>
  <si>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</si>
  <si>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</si>
  <si>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</si>
  <si>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</si>
  <si>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</si>
  <si>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</si>
  <si>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</si>
  <si>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</si>
  <si>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</si>
  <si>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</si>
  <si>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</si>
  <si>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</si>
  <si>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</si>
  <si>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</si>
  <si>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</si>
  <si>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</si>
  <si>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</si>
  <si>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</si>
  <si>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</si>
  <si>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</si>
  <si>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</si>
  <si>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</si>
  <si>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</si>
  <si>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</si>
  <si>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</si>
  <si>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</si>
  <si>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</si>
  <si>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</si>
  <si>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</si>
  <si>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</si>
  <si>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</si>
  <si>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</si>
  <si>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</si>
  <si>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</si>
  <si>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</si>
  <si>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</si>
  <si>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</si>
  <si>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</si>
  <si>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</si>
  <si>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</si>
  <si>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</si>
  <si>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</si>
  <si>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</si>
  <si>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</si>
  <si>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</si>
  <si>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</si>
  <si>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</si>
  <si>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</si>
  <si>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</si>
  <si>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</si>
  <si>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</si>
  <si>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</si>
  <si>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</si>
  <si>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</si>
  <si>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</si>
  <si>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</si>
  <si>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</si>
  <si>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</si>
  <si>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</si>
  <si>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</si>
  <si>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</si>
  <si>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</si>
  <si>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</si>
  <si>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</si>
  <si>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</si>
  <si>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</si>
  <si>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</si>
  <si>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</si>
  <si>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</si>
  <si>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</si>
  <si>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</si>
  <si>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</si>
  <si>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</si>
  <si>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</si>
  <si>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</si>
  <si>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</si>
  <si>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</si>
  <si>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</si>
  <si>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</si>
  <si>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</si>
  <si>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</si>
  <si>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</si>
  <si>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</si>
  <si>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</si>
  <si>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</si>
  <si>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</si>
  <si>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</si>
  <si>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</si>
  <si>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</si>
  <si>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</si>
  <si>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</si>
  <si>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</si>
  <si>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</si>
  <si>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</si>
  <si>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</si>
  <si>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</si>
  <si>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</si>
  <si>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</si>
  <si>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</si>
  <si>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</si>
  <si>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</si>
  <si>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</si>
  <si>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</si>
  <si>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</si>
  <si>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</si>
  <si>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</si>
  <si>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</si>
  <si>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</si>
  <si>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</si>
  <si>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</si>
  <si>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</si>
  <si>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</si>
  <si>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</si>
  <si>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</si>
  <si>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</si>
  <si>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</si>
  <si>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</si>
  <si>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</si>
  <si>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</si>
  <si>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</si>
  <si>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</si>
  <si>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</si>
  <si>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</si>
  <si>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</si>
  <si>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</si>
  <si>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</si>
  <si>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</si>
  <si>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</si>
  <si>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</si>
  <si>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</si>
  <si>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</si>
  <si>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</si>
  <si>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</si>
  <si>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</si>
  <si>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</si>
  <si>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</si>
  <si>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</si>
  <si>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</si>
  <si>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</si>
  <si>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</si>
  <si>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</si>
  <si>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</si>
  <si>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</si>
  <si>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</si>
  <si>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</si>
  <si>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</si>
  <si>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</si>
  <si>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</si>
  <si>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</si>
  <si>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</si>
  <si>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</si>
  <si>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</si>
  <si>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</si>
  <si>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</si>
  <si>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</si>
  <si>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</si>
  <si>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</si>
  <si>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</si>
  <si>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</si>
  <si>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</si>
  <si>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</si>
  <si>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</si>
  <si>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</si>
  <si>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</si>
  <si>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</si>
  <si>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</si>
  <si>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</si>
  <si>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</si>
  <si>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</si>
  <si>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</si>
  <si>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</si>
  <si>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</si>
  <si>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</si>
  <si>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</si>
  <si>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</si>
  <si>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</si>
  <si>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</si>
  <si>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</si>
  <si>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</si>
  <si>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</si>
  <si>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</si>
  <si>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</si>
  <si>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</si>
  <si>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</si>
  <si>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</si>
  <si>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</si>
  <si>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</si>
  <si>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</si>
  <si>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</si>
  <si>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</si>
  <si>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</si>
  <si>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</si>
  <si>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</si>
  <si>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</si>
  <si>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</si>
  <si>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</si>
  <si>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</si>
  <si>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</si>
  <si>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</si>
  <si>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</si>
  <si>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</si>
  <si>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</si>
  <si>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</si>
  <si>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</si>
  <si>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</si>
  <si>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</si>
  <si>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</si>
  <si>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</si>
  <si>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</si>
  <si>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</si>
  <si>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</si>
  <si>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</si>
  <si>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</si>
  <si>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</si>
  <si>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</si>
  <si>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</si>
  <si>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</si>
  <si>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</si>
  <si>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</si>
  <si>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</si>
  <si>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</si>
  <si>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</si>
  <si>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</si>
  <si>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</si>
  <si>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</si>
  <si>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</si>
  <si>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</si>
  <si>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</si>
  <si>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</si>
  <si>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</si>
  <si>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</si>
  <si>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</si>
  <si>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</si>
  <si>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</si>
  <si>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</si>
  <si>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</si>
  <si>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</si>
  <si>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</si>
  <si>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</si>
  <si>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</si>
  <si>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</si>
  <si>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</si>
  <si>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</si>
  <si>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</si>
  <si>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</si>
  <si>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</si>
  <si>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</si>
  <si>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</si>
  <si>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</si>
  <si>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</si>
  <si>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</si>
  <si>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</si>
  <si>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</si>
  <si>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</si>
  <si>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</si>
  <si>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</si>
  <si>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</si>
  <si>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</si>
  <si>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</si>
  <si>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</si>
  <si>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</si>
  <si>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</si>
  <si>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</si>
  <si>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</si>
  <si>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</si>
  <si>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</si>
  <si>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</si>
  <si>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</si>
  <si>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</si>
  <si>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</si>
  <si>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</si>
  <si>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</si>
  <si>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</si>
  <si>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</si>
  <si>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</si>
  <si>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</si>
  <si>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</si>
  <si>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</si>
  <si>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</si>
  <si>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</si>
  <si>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</si>
  <si>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</si>
  <si>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</si>
  <si>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</si>
  <si>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</si>
  <si>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</si>
  <si>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</si>
  <si>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</si>
  <si>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</si>
  <si>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</si>
  <si>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</si>
  <si>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</si>
  <si>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</si>
  <si>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</si>
  <si>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</si>
  <si>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</si>
  <si>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</si>
  <si>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</si>
  <si>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</si>
  <si>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</si>
  <si>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</si>
  <si>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</si>
  <si>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</si>
  <si>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</si>
  <si>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</si>
  <si>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</si>
  <si>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</si>
  <si>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</si>
  <si>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</si>
  <si>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</si>
  <si>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</si>
  <si>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</si>
  <si>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</si>
  <si>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</si>
  <si>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</si>
  <si>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</si>
  <si>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</si>
  <si>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</si>
  <si>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</si>
  <si>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</si>
  <si>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</si>
  <si>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</si>
  <si>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</si>
  <si>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</si>
  <si>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</si>
  <si>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</si>
  <si>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</si>
  <si>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</si>
  <si>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</si>
  <si>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</si>
  <si>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</si>
  <si>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</si>
  <si>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</si>
  <si>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</si>
  <si>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</si>
  <si>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</si>
  <si>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</si>
  <si>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</si>
  <si>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</si>
  <si>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</si>
  <si>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</si>
  <si>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</si>
  <si>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</si>
  <si>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</si>
  <si>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</si>
  <si>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</si>
  <si>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</si>
  <si>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</si>
  <si>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</si>
  <si>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</si>
  <si>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</si>
  <si>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</si>
  <si>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</si>
  <si>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</si>
  <si>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</si>
  <si>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</si>
  <si>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</si>
  <si>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</si>
  <si>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</si>
  <si>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</si>
  <si>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</si>
  <si>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</si>
  <si>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</si>
  <si>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</si>
  <si>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</si>
  <si>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</si>
  <si>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</si>
  <si>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</si>
  <si>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</si>
  <si>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</si>
  <si>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</si>
  <si>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</si>
  <si>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</si>
  <si>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</si>
  <si>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</si>
  <si>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</si>
  <si>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</si>
  <si>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</si>
  <si>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</si>
  <si>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</si>
  <si>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</si>
  <si>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</si>
  <si>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</si>
  <si>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</si>
  <si>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</si>
  <si>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</si>
  <si>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</si>
  <si>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</si>
  <si>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</si>
  <si>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</si>
  <si>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</si>
  <si>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</si>
  <si>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</si>
  <si>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</si>
  <si>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</si>
  <si>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</si>
  <si>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</si>
  <si>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</si>
  <si>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</si>
  <si>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</si>
  <si>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</si>
  <si>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</si>
  <si>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</si>
  <si>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</si>
  <si>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</si>
  <si>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</si>
  <si>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</si>
  <si>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</si>
  <si>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</si>
  <si>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</si>
  <si>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</si>
  <si>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</si>
  <si>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</si>
  <si>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</si>
  <si>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</si>
  <si>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</si>
  <si>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</si>
  <si>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</si>
  <si>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</si>
  <si>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</si>
  <si>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</si>
  <si>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</si>
  <si>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</si>
  <si>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</si>
  <si>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</si>
  <si>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</si>
  <si>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</si>
  <si>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</si>
  <si>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</si>
  <si>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</si>
  <si>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</si>
  <si>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</si>
  <si>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</si>
  <si>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</si>
  <si>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</si>
  <si>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</si>
  <si>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</si>
  <si>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</si>
  <si>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</si>
  <si>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</si>
  <si>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</si>
  <si>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</si>
  <si>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</si>
  <si>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</si>
  <si>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</si>
  <si>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</si>
  <si>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</si>
  <si>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</si>
  <si>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</si>
  <si>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</si>
  <si>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</si>
  <si>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</si>
  <si>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</si>
  <si>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</si>
  <si>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</si>
  <si>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</si>
  <si>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</si>
  <si>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</si>
  <si>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</si>
  <si>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</si>
  <si>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</si>
  <si>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</si>
  <si>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</si>
  <si>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</si>
  <si>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</si>
  <si>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</si>
  <si>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</si>
  <si>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</si>
  <si>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</si>
  <si>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</si>
  <si>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</si>
  <si>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</si>
  <si>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</si>
  <si>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</si>
  <si>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</si>
  <si>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</si>
  <si>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</si>
  <si>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</si>
  <si>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</si>
  <si>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</si>
  <si>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</si>
  <si>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</si>
  <si>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</si>
  <si>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</si>
  <si>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</si>
  <si>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</si>
  <si>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</si>
  <si>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</si>
  <si>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</si>
  <si>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</si>
  <si>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</si>
  <si>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</si>
  <si>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</si>
  <si>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</si>
  <si>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</si>
  <si>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</si>
  <si>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</si>
  <si>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</si>
  <si>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</si>
  <si>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</si>
  <si>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</si>
  <si>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</si>
  <si>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</si>
  <si>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</si>
  <si>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</si>
  <si>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</si>
  <si>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</si>
  <si>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</si>
  <si>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</si>
  <si>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</si>
  <si>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</si>
  <si>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</si>
  <si>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</si>
  <si>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</si>
  <si>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</si>
  <si>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</si>
  <si>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</si>
  <si>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</si>
  <si>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</si>
  <si>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</si>
  <si>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</si>
  <si>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</si>
  <si>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</si>
  <si>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</si>
  <si>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</si>
  <si>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</si>
  <si>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</si>
  <si>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</si>
  <si>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</si>
  <si>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</si>
  <si>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</si>
  <si>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</si>
  <si>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</si>
  <si>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</si>
  <si>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</si>
  <si>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</si>
  <si>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</si>
  <si>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</si>
  <si>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</si>
  <si>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</si>
  <si>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</si>
  <si>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</si>
  <si>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</si>
  <si>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</si>
  <si>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</si>
  <si>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</si>
  <si>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</si>
  <si>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</si>
  <si>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</si>
  <si>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</si>
  <si>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</si>
  <si>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</si>
  <si>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</si>
  <si>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</si>
  <si>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</si>
  <si>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</si>
  <si>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</si>
  <si>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</si>
  <si>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</si>
  <si>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</si>
  <si>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</si>
  <si>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</si>
  <si>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</si>
  <si>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</si>
  <si>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</si>
  <si>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</si>
  <si>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</si>
  <si>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</si>
  <si>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</si>
  <si>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</si>
  <si>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</si>
  <si>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</si>
  <si>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</si>
  <si>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</si>
  <si>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</si>
  <si>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</si>
  <si>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</si>
  <si>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</si>
  <si>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</si>
  <si>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</si>
  <si>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</si>
  <si>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</si>
  <si>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</si>
  <si>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</si>
  <si>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</si>
  <si>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</si>
  <si>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</si>
  <si>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</si>
  <si>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</si>
  <si>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</si>
  <si>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</si>
  <si>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</si>
  <si>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</si>
  <si>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</si>
  <si>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</si>
  <si>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</si>
  <si>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</si>
  <si>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</si>
  <si>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</si>
  <si>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</si>
  <si>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</si>
  <si>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</si>
  <si>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</si>
  <si>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</si>
  <si>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</si>
  <si>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</si>
  <si>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</si>
  <si>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</si>
  <si>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</si>
  <si>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</si>
  <si>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</si>
  <si>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</si>
  <si>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</si>
  <si>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</si>
  <si>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</si>
  <si>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</si>
  <si>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</si>
  <si>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</si>
  <si>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</si>
  <si>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</si>
  <si>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</si>
  <si>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</si>
  <si>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</si>
  <si>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</si>
  <si>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</si>
  <si>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</si>
  <si>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</si>
  <si>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</si>
  <si>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</si>
  <si>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</si>
  <si>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</si>
  <si>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</si>
  <si>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</si>
  <si>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</si>
  <si>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</si>
  <si>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</si>
  <si>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</si>
  <si>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</si>
  <si>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</si>
  <si>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</si>
  <si>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</si>
  <si>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</si>
  <si>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</si>
  <si>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</si>
  <si>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</si>
  <si>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</si>
  <si>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</si>
  <si>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</si>
  <si>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</si>
  <si>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</si>
  <si>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</si>
  <si>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</si>
  <si>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</si>
  <si>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</si>
  <si>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</si>
  <si>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</si>
  <si>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</si>
  <si>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</si>
  <si>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</si>
  <si>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</si>
  <si>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</si>
  <si>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</si>
  <si>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</si>
  <si>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</si>
  <si>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</si>
  <si>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</si>
  <si>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</si>
  <si>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</si>
  <si>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</si>
  <si>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</si>
  <si>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</si>
  <si>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</si>
  <si>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</si>
  <si>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</si>
  <si>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</si>
  <si>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</si>
  <si>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</si>
  <si>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</si>
  <si>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</si>
  <si>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</si>
  <si>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</si>
  <si>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</si>
  <si>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</si>
  <si>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</si>
  <si>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</si>
  <si>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</si>
  <si>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</si>
  <si>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</si>
  <si>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</si>
  <si>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</si>
  <si>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</si>
  <si>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</si>
  <si>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</si>
  <si>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</si>
  <si>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</si>
  <si>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</si>
  <si>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</si>
  <si>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</si>
  <si>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</si>
  <si>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</si>
  <si>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</si>
  <si>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</si>
  <si>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</si>
  <si>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</si>
  <si>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</si>
  <si>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</si>
  <si>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</si>
  <si>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</si>
  <si>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</si>
  <si>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</si>
  <si>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</si>
  <si>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</si>
  <si>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</si>
  <si>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</si>
  <si>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</si>
  <si>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</si>
  <si>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</si>
  <si>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</si>
  <si>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</si>
  <si>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</si>
  <si>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</si>
  <si>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</si>
  <si>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</si>
  <si>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</si>
  <si>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</si>
  <si>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</si>
  <si>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</si>
  <si>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</si>
  <si>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</si>
  <si>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</si>
  <si>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</si>
  <si>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</si>
  <si>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</si>
  <si>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</si>
  <si>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</si>
  <si>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</si>
  <si>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</si>
  <si>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</si>
  <si>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</si>
  <si>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</si>
  <si>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</si>
  <si>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</si>
  <si>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</si>
  <si>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</si>
  <si>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</si>
  <si>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</si>
  <si>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</si>
  <si>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</si>
  <si>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</si>
  <si>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</si>
  <si>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</si>
  <si>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</si>
  <si>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</si>
  <si>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</si>
  <si>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</si>
  <si>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</si>
  <si>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</si>
  <si>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</si>
  <si>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</si>
  <si>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</si>
  <si>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</si>
  <si>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</si>
  <si>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</si>
  <si>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</si>
  <si>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</si>
  <si>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</si>
  <si>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</si>
  <si>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</si>
  <si>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</si>
  <si>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</si>
  <si>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</si>
  <si>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</si>
  <si>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</si>
  <si>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</si>
  <si>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</si>
  <si>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</si>
  <si>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</si>
  <si>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</si>
  <si>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</si>
  <si>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</si>
  <si>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</si>
  <si>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</si>
  <si>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</si>
  <si>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</si>
  <si>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</si>
  <si>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</si>
  <si>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</si>
  <si>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</si>
  <si>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</si>
  <si>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</si>
  <si>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</si>
  <si>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</si>
  <si>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</si>
  <si>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</si>
  <si>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</si>
  <si>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</si>
  <si>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</si>
  <si>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</si>
  <si>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</si>
  <si>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</si>
  <si>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</si>
  <si>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</si>
  <si>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</si>
  <si>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</si>
  <si>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</si>
  <si>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</si>
  <si>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</si>
  <si>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</si>
  <si>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</si>
  <si>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</si>
  <si>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</si>
  <si>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</si>
  <si>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</si>
  <si>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</si>
  <si>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</si>
  <si>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</si>
  <si>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</si>
  <si>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</si>
  <si>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</si>
  <si>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</si>
  <si>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</si>
  <si>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</si>
  <si>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</si>
  <si>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</si>
  <si>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</si>
  <si>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</si>
  <si>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</si>
  <si>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</si>
  <si>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</si>
  <si>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</si>
  <si>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</si>
  <si>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</si>
  <si>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</si>
  <si>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</si>
  <si>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</si>
  <si>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</si>
  <si>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</si>
  <si>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</si>
  <si>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</si>
  <si>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</si>
  <si>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</si>
  <si>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</si>
  <si>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</si>
  <si>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</si>
  <si>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</si>
  <si>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</si>
  <si>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</si>
  <si>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</si>
  <si>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</si>
  <si>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</si>
  <si>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</si>
  <si>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</si>
  <si>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</si>
  <si>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</si>
  <si>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</si>
  <si>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</si>
  <si>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</si>
  <si>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</si>
  <si>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</si>
  <si>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</si>
  <si>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</si>
  <si>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</si>
  <si>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</si>
  <si>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</si>
  <si>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</si>
  <si>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</si>
  <si>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</si>
  <si>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</si>
  <si>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</si>
  <si>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</si>
  <si>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</si>
  <si>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</si>
  <si>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</si>
  <si>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</si>
  <si>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</si>
  <si>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</si>
  <si>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</si>
  <si>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</si>
  <si>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</si>
  <si>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</si>
  <si>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</si>
  <si>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</si>
  <si>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</si>
  <si>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</si>
  <si>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</si>
  <si>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</si>
  <si>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</si>
  <si>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</si>
  <si>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</si>
  <si>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</si>
  <si>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</si>
  <si>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</si>
  <si>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</si>
  <si>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</si>
  <si>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</si>
  <si>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</si>
  <si>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</si>
  <si>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</si>
  <si>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</si>
  <si>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</si>
  <si>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</si>
  <si>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</si>
  <si>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</si>
  <si>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</si>
  <si>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</si>
  <si>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</si>
  <si>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</si>
  <si>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</si>
  <si>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</si>
  <si>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</si>
  <si>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</si>
  <si>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</si>
  <si>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</si>
  <si>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</si>
  <si>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</si>
  <si>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</si>
  <si>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</si>
  <si>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</si>
  <si>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</si>
  <si>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</si>
  <si>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</si>
  <si>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</si>
  <si>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</si>
  <si>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</si>
  <si>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</si>
  <si>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</si>
  <si>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</si>
  <si>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</si>
  <si>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</si>
  <si>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</si>
  <si>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</si>
  <si>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</si>
  <si>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</si>
  <si>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</si>
  <si>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</si>
  <si>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</si>
  <si>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</si>
  <si>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</si>
  <si>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</si>
  <si>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</si>
  <si>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</si>
  <si>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</si>
  <si>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</si>
  <si>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</si>
  <si>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</si>
  <si>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</si>
  <si>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</si>
  <si>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</si>
  <si>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</si>
  <si>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</si>
  <si>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</si>
  <si>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</si>
  <si>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</si>
  <si>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</si>
  <si>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</si>
  <si>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</si>
  <si>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</si>
  <si>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</si>
  <si>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</si>
  <si>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</si>
  <si>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</si>
  <si>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</si>
  <si>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</si>
  <si>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</si>
  <si>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</si>
  <si>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</si>
  <si>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</si>
  <si>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</si>
  <si>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</si>
  <si>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</si>
  <si>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</si>
  <si>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</si>
  <si>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</si>
  <si>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</si>
  <si>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</si>
  <si>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</si>
  <si>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</si>
  <si>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</si>
  <si>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</si>
  <si>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</si>
  <si>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</si>
  <si>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</si>
  <si>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</si>
  <si>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</si>
  <si>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</si>
  <si>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</si>
  <si>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</si>
  <si>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</si>
  <si>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</si>
  <si>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</si>
  <si>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</si>
  <si>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</si>
  <si>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</si>
  <si>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</si>
  <si>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</si>
  <si>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</si>
  <si>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</si>
  <si>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</si>
  <si>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</si>
  <si>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</si>
  <si>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</si>
  <si>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</si>
  <si>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</si>
  <si>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</si>
  <si>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</si>
  <si>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</si>
  <si>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</si>
  <si>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</si>
  <si>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</si>
  <si>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</si>
  <si>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</si>
  <si>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</si>
  <si>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</si>
  <si>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</si>
  <si>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</si>
  <si>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</si>
  <si>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</si>
  <si>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</si>
  <si>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</si>
  <si>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</si>
  <si>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</si>
  <si>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</si>
  <si>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</si>
  <si>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</si>
  <si>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</si>
  <si>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</si>
  <si>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</si>
  <si>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</si>
  <si>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</si>
  <si>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</si>
  <si>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</si>
  <si>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</si>
  <si>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</si>
  <si>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</si>
  <si>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</si>
  <si>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</si>
  <si>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</si>
  <si>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</si>
  <si>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</si>
  <si>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</si>
  <si>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</si>
  <si>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</si>
  <si>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</si>
  <si>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</si>
  <si>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</si>
  <si>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</si>
  <si>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</si>
  <si>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</si>
  <si>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</si>
  <si>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</si>
  <si>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</si>
  <si>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</si>
  <si>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</si>
  <si>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</si>
  <si>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</si>
  <si>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</si>
  <si>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</si>
  <si>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</si>
  <si>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</si>
  <si>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</si>
  <si>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</si>
  <si>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</si>
  <si>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</si>
  <si>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</si>
  <si>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</si>
  <si>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</si>
  <si>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</si>
  <si>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</si>
  <si>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</si>
  <si>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</si>
  <si>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</si>
  <si>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</si>
  <si>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</si>
  <si>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</si>
  <si>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</si>
  <si>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</si>
  <si>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</si>
  <si>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</si>
  <si>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</si>
  <si>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</si>
  <si>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</si>
  <si>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</si>
  <si>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</si>
  <si>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</si>
  <si>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</si>
  <si>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</si>
  <si>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</si>
  <si>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</si>
  <si>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</si>
  <si>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</si>
  <si>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</si>
  <si>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</si>
  <si>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</si>
  <si>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</si>
  <si>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</si>
  <si>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</si>
  <si>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</si>
  <si>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</si>
  <si>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</si>
  <si>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</si>
  <si>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</si>
  <si>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</si>
  <si>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</si>
  <si>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</si>
  <si>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</si>
  <si>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</si>
  <si>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</si>
  <si>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</si>
  <si>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</si>
  <si>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</si>
  <si>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</si>
  <si>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</si>
  <si>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</si>
  <si>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</si>
  <si>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</si>
  <si>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</si>
  <si>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</si>
  <si>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</si>
  <si>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</si>
  <si>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</si>
  <si>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</si>
  <si>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</si>
  <si>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</si>
  <si>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</si>
  <si>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</si>
  <si>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</si>
  <si>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</si>
  <si>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</si>
  <si>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</si>
  <si>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</si>
  <si>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</si>
  <si>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</si>
  <si>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</si>
  <si>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</si>
  <si>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</si>
  <si>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</si>
  <si>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</si>
  <si>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</si>
  <si>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</si>
  <si>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</si>
  <si>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</si>
  <si>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</si>
  <si>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</si>
  <si>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</si>
  <si>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</si>
  <si>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</si>
  <si>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</si>
  <si>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</si>
  <si>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</si>
  <si>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</si>
  <si>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</si>
  <si>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</si>
  <si>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</si>
  <si>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</si>
  <si>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</si>
  <si>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</si>
  <si>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</si>
  <si>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</si>
  <si>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</si>
  <si>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</si>
  <si>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</si>
  <si>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</si>
  <si>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</si>
  <si>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</si>
  <si>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</si>
  <si>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</si>
  <si>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</si>
  <si>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</si>
  <si>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</si>
  <si>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</si>
  <si>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</si>
  <si>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</si>
  <si>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</si>
  <si>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</si>
  <si>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</si>
  <si>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</si>
  <si>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</si>
  <si>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</si>
  <si>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</si>
  <si>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</si>
  <si>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</si>
  <si>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</si>
  <si>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</si>
  <si>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</si>
  <si>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</si>
  <si>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</si>
  <si>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</si>
  <si>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</si>
  <si>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</si>
  <si>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</si>
  <si>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</si>
  <si>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</si>
  <si>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</si>
  <si>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</si>
  <si>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</si>
  <si>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</si>
  <si>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</si>
  <si>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</si>
  <si>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</si>
  <si>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</si>
  <si>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</si>
  <si>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</si>
  <si>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</si>
  <si>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</si>
  <si>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</si>
  <si>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</si>
  <si>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</si>
  <si>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</si>
  <si>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</si>
  <si>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</si>
  <si>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</si>
  <si>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</si>
  <si>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</si>
  <si>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</si>
  <si>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</si>
  <si>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</si>
  <si>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</si>
  <si>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</si>
  <si>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</si>
  <si>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</si>
  <si>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</si>
  <si>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</si>
  <si>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</si>
  <si>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</si>
  <si>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</si>
  <si>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</si>
  <si>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</si>
  <si>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</si>
  <si>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</si>
  <si>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</si>
  <si>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</si>
  <si>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</si>
  <si>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</si>
  <si>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</si>
  <si>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</si>
  <si>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</si>
  <si>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</si>
  <si>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</si>
  <si>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</si>
  <si>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</si>
  <si>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</si>
  <si>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</si>
  <si>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</si>
  <si>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</si>
  <si>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</si>
  <si>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</si>
  <si>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</si>
  <si>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</si>
  <si>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</si>
  <si>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</si>
  <si>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</si>
  <si>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</si>
  <si>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</si>
  <si>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</si>
  <si>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</si>
  <si>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</si>
  <si>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</si>
  <si>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</si>
  <si>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</si>
  <si>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</si>
  <si>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</si>
  <si>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</si>
  <si>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</si>
  <si>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</si>
  <si>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</si>
  <si>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</si>
  <si>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</si>
  <si>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</si>
  <si>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</si>
  <si>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</si>
  <si>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</si>
  <si>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</si>
  <si>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</si>
  <si>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</si>
  <si>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</si>
  <si>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</si>
  <si>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</si>
  <si>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</si>
  <si>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</si>
  <si>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</si>
  <si>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</si>
  <si>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</si>
  <si>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</si>
  <si>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</si>
  <si>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</si>
  <si>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</si>
  <si>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</si>
  <si>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</si>
  <si>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</si>
  <si>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</si>
  <si>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</si>
  <si>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</si>
  <si>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</si>
  <si>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</si>
  <si>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</si>
  <si>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</si>
  <si>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</si>
  <si>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</si>
  <si>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</si>
  <si>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</si>
  <si>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</si>
  <si>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</si>
  <si>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</si>
  <si>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</si>
  <si>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</si>
  <si>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</si>
  <si>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</si>
  <si>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</si>
  <si>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</si>
  <si>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</si>
  <si>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</si>
  <si>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</si>
  <si>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</si>
  <si>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</si>
  <si>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</si>
  <si>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</si>
  <si>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</si>
  <si>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</si>
  <si>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</si>
  <si>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</si>
  <si>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</si>
  <si>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</si>
  <si>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</si>
  <si>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</si>
  <si>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</si>
  <si>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</si>
  <si>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</si>
  <si>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</si>
  <si>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</si>
  <si>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</si>
  <si>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</si>
  <si>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</si>
  <si>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</si>
  <si>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</si>
  <si>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</si>
  <si>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</si>
  <si>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</si>
  <si>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</si>
  <si>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</si>
  <si>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</si>
  <si>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</si>
  <si>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</si>
  <si>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</si>
  <si>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</si>
  <si>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</si>
  <si>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</si>
  <si>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</si>
  <si>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</si>
  <si>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</si>
  <si>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</si>
  <si>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</si>
  <si>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</si>
  <si>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</si>
  <si>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</si>
  <si>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</si>
  <si>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</si>
  <si>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</si>
  <si>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</si>
  <si>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</si>
  <si>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</si>
  <si>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</si>
  <si>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</si>
  <si>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</si>
  <si>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</si>
  <si>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</si>
  <si>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</si>
  <si>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</si>
  <si>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</si>
  <si>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</si>
  <si>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</si>
  <si>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</si>
  <si>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</si>
  <si>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</si>
  <si>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</si>
  <si>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</si>
  <si>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</si>
  <si>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</si>
  <si>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</si>
  <si>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</si>
  <si>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</si>
  <si>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</si>
  <si>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</si>
  <si>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</si>
  <si>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</si>
  <si>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</si>
  <si>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</si>
  <si>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</si>
  <si>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</si>
  <si>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</si>
  <si>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</si>
  <si>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</si>
  <si>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</si>
  <si>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</si>
  <si>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</si>
  <si>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</si>
  <si>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</si>
  <si>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</si>
  <si>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</si>
  <si>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</si>
  <si>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</si>
  <si>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</si>
  <si>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</si>
  <si>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</si>
  <si>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</si>
  <si>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</si>
  <si>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</si>
  <si>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</si>
  <si>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</si>
  <si>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</si>
  <si>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</si>
  <si>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</si>
  <si>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</si>
  <si>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</si>
  <si>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</si>
  <si>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</si>
  <si>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</si>
  <si>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</si>
  <si>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</si>
  <si>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</si>
  <si>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</si>
  <si>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</si>
  <si>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</si>
  <si>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</si>
  <si>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</si>
  <si>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</si>
  <si>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</si>
  <si>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</si>
  <si>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</si>
  <si>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</si>
  <si>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</si>
  <si>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</si>
  <si>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</si>
  <si>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</si>
  <si>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</si>
  <si>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</si>
  <si>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</si>
  <si>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</si>
  <si>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</si>
  <si>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</si>
  <si>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</si>
  <si>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</si>
  <si>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</si>
  <si>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</si>
  <si>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</si>
  <si>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</si>
  <si>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</si>
  <si>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</si>
  <si>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</si>
  <si>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</si>
  <si>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</si>
  <si>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</si>
  <si>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</si>
  <si>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</si>
  <si>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</si>
  <si>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</si>
  <si>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</si>
  <si>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</si>
  <si>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</si>
  <si>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</si>
  <si>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</si>
  <si>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</si>
  <si>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</si>
  <si>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</si>
  <si>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</si>
  <si>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</si>
  <si>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</si>
  <si>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</si>
  <si>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</si>
  <si>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</si>
  <si>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</si>
  <si>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</si>
  <si>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</si>
  <si>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</si>
  <si>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</si>
  <si>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</si>
  <si>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</si>
  <si>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</si>
  <si>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</si>
  <si>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</si>
  <si>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</si>
  <si>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</si>
  <si>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</si>
  <si>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</si>
  <si>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</si>
  <si>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</si>
  <si>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</si>
  <si>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</si>
  <si>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</si>
  <si>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</si>
  <si>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</si>
  <si>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</si>
  <si>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</si>
  <si>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</si>
  <si>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</si>
  <si>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</si>
  <si>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</si>
  <si>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</si>
  <si>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</si>
  <si>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</si>
  <si>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</si>
  <si>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</si>
  <si>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</si>
  <si>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</si>
  <si>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</si>
  <si>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</si>
  <si>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</si>
  <si>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</si>
  <si>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</si>
  <si>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</si>
  <si>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</si>
  <si>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</si>
  <si>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</si>
  <si>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</si>
  <si>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</si>
  <si>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</si>
  <si>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</si>
  <si>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</si>
  <si>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</si>
  <si>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</si>
  <si>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</si>
  <si>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</si>
  <si>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</si>
  <si>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</si>
  <si>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</si>
  <si>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</si>
  <si>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</si>
  <si>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</si>
  <si>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</si>
  <si>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</si>
  <si>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</si>
  <si>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</si>
  <si>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</si>
  <si>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</si>
  <si>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</si>
  <si>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</si>
  <si>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</si>
  <si>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</si>
  <si>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</si>
  <si>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</si>
  <si>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</si>
  <si>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</si>
  <si>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</si>
  <si>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</si>
  <si>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</si>
  <si>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</si>
  <si>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</si>
  <si>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</si>
  <si>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</si>
  <si>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</si>
  <si>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</si>
  <si>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</si>
  <si>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</si>
  <si>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</si>
  <si>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</si>
  <si>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</si>
  <si>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</si>
  <si>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</si>
  <si>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</si>
  <si>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</si>
  <si>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</si>
  <si>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</si>
  <si>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</si>
  <si>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</si>
  <si>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</si>
  <si>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</si>
  <si>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</si>
  <si>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</si>
  <si>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</si>
  <si>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</si>
  <si>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</si>
  <si>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</si>
  <si>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</si>
  <si>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</si>
  <si>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</si>
  <si>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</si>
  <si>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</si>
  <si>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</si>
  <si>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</si>
  <si>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</si>
  <si>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</si>
  <si>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</si>
  <si>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</si>
  <si>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</si>
  <si>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</si>
  <si>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</si>
  <si>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</si>
  <si>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</si>
  <si>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</si>
  <si>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</si>
  <si>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</si>
  <si>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</si>
  <si>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</si>
  <si>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</si>
  <si>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</si>
  <si>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</si>
  <si>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</si>
  <si>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</si>
  <si>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</si>
  <si>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</si>
  <si>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</si>
  <si>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</si>
  <si>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</si>
  <si>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</si>
  <si>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</si>
  <si>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</si>
  <si>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</si>
  <si>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</si>
  <si>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</si>
  <si>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</si>
  <si>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</si>
  <si>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</si>
  <si>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</si>
  <si>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</si>
  <si>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</si>
  <si>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</si>
  <si>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</si>
  <si>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</si>
  <si>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</si>
  <si>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</si>
  <si>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</si>
  <si>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</si>
  <si>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</si>
  <si>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</si>
  <si>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</si>
  <si>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</si>
  <si>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</si>
  <si>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</si>
  <si>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</si>
  <si>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</si>
  <si>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</si>
  <si>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</si>
  <si>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</si>
  <si>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</si>
  <si>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</si>
  <si>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</si>
  <si>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</si>
  <si>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</si>
  <si>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</si>
  <si>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</si>
  <si>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</si>
  <si>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</si>
  <si>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</si>
  <si>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</si>
  <si>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</si>
  <si>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</si>
  <si>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</si>
  <si>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</si>
  <si>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</si>
  <si>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</si>
  <si>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</si>
  <si>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</si>
  <si>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</si>
  <si>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</si>
  <si>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</si>
  <si>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</si>
  <si>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</si>
  <si>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</si>
  <si>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</si>
  <si>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</si>
  <si>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</si>
  <si>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</si>
  <si>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</si>
  <si>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</si>
  <si>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</si>
  <si>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</si>
  <si>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</si>
  <si>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</si>
  <si>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</si>
  <si>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</si>
  <si>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</si>
  <si>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</si>
  <si>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</si>
  <si>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</si>
  <si>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</si>
  <si>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</si>
  <si>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</si>
  <si>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</si>
  <si>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</si>
  <si>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</si>
  <si>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</si>
  <si>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</si>
  <si>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</si>
  <si>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</si>
  <si>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</si>
  <si>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</si>
  <si>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</si>
  <si>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</si>
  <si>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</si>
  <si>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</si>
  <si>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</si>
  <si>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</si>
  <si>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</si>
  <si>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</si>
  <si>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</si>
  <si>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</si>
  <si>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</si>
  <si>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</si>
  <si>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</si>
  <si>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</si>
  <si>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</si>
  <si>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</si>
  <si>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</si>
  <si>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</si>
  <si>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</si>
  <si>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</si>
  <si>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</si>
  <si>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</si>
  <si>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</si>
  <si>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</si>
  <si>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</si>
  <si>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</si>
  <si>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</si>
  <si>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</si>
  <si>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</si>
  <si>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</si>
  <si>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</si>
  <si>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</si>
  <si>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</si>
  <si>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</si>
  <si>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</si>
  <si>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</si>
  <si>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</si>
  <si>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</si>
  <si>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</si>
  <si>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</si>
  <si>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</si>
  <si>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</si>
  <si>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</si>
  <si>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</si>
  <si>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</si>
  <si>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</si>
  <si>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</si>
  <si>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</si>
  <si>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</si>
  <si>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</si>
  <si>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</si>
  <si>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</si>
  <si>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</si>
  <si>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</si>
  <si>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</si>
  <si>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</si>
  <si>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</si>
  <si>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</si>
  <si>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</si>
  <si>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</si>
  <si>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</si>
  <si>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</si>
  <si>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</si>
  <si>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</si>
  <si>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</si>
  <si>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</si>
  <si>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</si>
  <si>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</si>
  <si>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</si>
  <si>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</si>
  <si>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</si>
  <si>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</si>
  <si>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</si>
  <si>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</si>
  <si>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</si>
  <si>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</si>
  <si>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</si>
  <si>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</si>
  <si>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</si>
  <si>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</si>
  <si>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</si>
  <si>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</si>
  <si>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</si>
  <si>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</si>
  <si>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</si>
  <si>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</si>
  <si>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</si>
  <si>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</si>
  <si>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</si>
  <si>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</si>
  <si>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</si>
  <si>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</si>
  <si>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</si>
  <si>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</si>
  <si>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</si>
  <si>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</si>
  <si>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</si>
  <si>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</si>
  <si>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</si>
  <si>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</si>
  <si>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</si>
  <si>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</si>
  <si>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</si>
  <si>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</si>
  <si>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</si>
  <si>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</si>
  <si>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</si>
  <si>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</si>
  <si>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</si>
  <si>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</si>
  <si>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</si>
  <si>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</si>
  <si>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</si>
  <si>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</si>
  <si>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</si>
  <si>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</si>
  <si>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</si>
  <si>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</si>
  <si>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</si>
  <si>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</si>
  <si>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</si>
  <si>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</si>
  <si>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</si>
  <si>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</si>
  <si>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</si>
  <si>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</si>
  <si>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</si>
  <si>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</si>
  <si>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</si>
  <si>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</si>
  <si>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</si>
  <si>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</si>
  <si>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</si>
  <si>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</si>
  <si>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</si>
  <si>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</si>
  <si>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</si>
  <si>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</si>
  <si>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</si>
  <si>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</si>
  <si>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</si>
  <si>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</si>
  <si>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</si>
  <si>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</si>
  <si>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</si>
  <si>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</si>
  <si>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</si>
  <si>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</si>
  <si>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</si>
  <si>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</si>
  <si>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</si>
  <si>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</si>
  <si>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</si>
  <si>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</si>
  <si>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</si>
  <si>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</si>
  <si>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</si>
  <si>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</si>
  <si>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</si>
  <si>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</si>
  <si>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</si>
  <si>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</si>
  <si>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</si>
  <si>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</si>
  <si>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</si>
  <si>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</si>
  <si>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</si>
  <si>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</si>
  <si>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</si>
  <si>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</si>
  <si>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</si>
  <si>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</si>
  <si>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</si>
  <si>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</si>
  <si>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</si>
  <si>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</si>
  <si>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</si>
  <si>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</si>
  <si>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</si>
  <si>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</si>
  <si>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</si>
  <si>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</si>
  <si>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</si>
  <si>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</si>
  <si>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</si>
  <si>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</si>
  <si>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</si>
  <si>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</si>
  <si>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</si>
  <si>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</si>
  <si>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</si>
  <si>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</si>
  <si>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</si>
  <si>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</si>
  <si>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</si>
  <si>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</si>
  <si>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</si>
  <si>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</si>
  <si>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</si>
  <si>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</si>
  <si>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</si>
  <si>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</si>
  <si>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</si>
  <si>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</si>
  <si>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</si>
  <si>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</si>
  <si>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</si>
  <si>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</si>
  <si>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</si>
  <si>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</si>
  <si>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</si>
  <si>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</si>
  <si>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</si>
  <si>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</si>
  <si>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</si>
  <si>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</si>
  <si>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</si>
  <si>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</si>
  <si>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</si>
  <si>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</si>
  <si>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</si>
  <si>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</si>
  <si>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</si>
  <si>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</si>
  <si>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</si>
  <si>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</si>
  <si>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</si>
  <si>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</si>
  <si>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</si>
  <si>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</si>
  <si>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</si>
  <si>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</si>
  <si>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</si>
  <si>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</si>
  <si>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</si>
  <si>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</si>
  <si>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</si>
  <si>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</si>
  <si>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</si>
  <si>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</si>
  <si>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</si>
  <si>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</si>
  <si>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</si>
  <si>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</si>
  <si>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</si>
  <si>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</si>
  <si>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</si>
  <si>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</si>
  <si>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</si>
  <si>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</si>
  <si>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</si>
  <si>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</si>
  <si>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</si>
  <si>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</si>
  <si>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</si>
  <si>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</si>
  <si>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</si>
  <si>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</si>
  <si>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</si>
  <si>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</si>
  <si>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</si>
  <si>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</si>
  <si>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</si>
  <si>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</si>
  <si>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</si>
  <si>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</si>
  <si>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</si>
  <si>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</si>
  <si>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</si>
  <si>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</si>
  <si>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</si>
  <si>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</si>
  <si>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</si>
  <si>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</si>
  <si>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</si>
  <si>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</si>
  <si>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</si>
  <si>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</si>
  <si>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</si>
  <si>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</si>
  <si>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</si>
  <si>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</si>
  <si>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</si>
  <si>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</si>
  <si>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</si>
  <si>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</si>
  <si>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</si>
  <si>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</si>
  <si>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</si>
  <si>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</si>
  <si>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</si>
  <si>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</si>
  <si>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</si>
  <si>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</si>
  <si>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</si>
  <si>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</si>
  <si>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</si>
  <si>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</si>
  <si>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</si>
  <si>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</si>
  <si>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</si>
  <si>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</si>
  <si>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</si>
  <si>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</si>
  <si>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</si>
  <si>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</si>
  <si>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</si>
  <si>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</si>
  <si>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</si>
  <si>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</si>
  <si>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</si>
  <si>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</si>
  <si>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</si>
  <si>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</si>
  <si>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</si>
  <si>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</si>
  <si>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</si>
  <si>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</si>
  <si>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</si>
  <si>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</si>
  <si>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</si>
  <si>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</si>
  <si>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</si>
  <si>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</si>
  <si>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</si>
  <si>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</si>
  <si>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</si>
  <si>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</si>
  <si>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</si>
  <si>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</si>
  <si>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</si>
  <si>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</si>
  <si>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</si>
  <si>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</si>
  <si>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</si>
  <si>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</si>
  <si>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</si>
  <si>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</si>
  <si>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</si>
  <si>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</si>
  <si>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</si>
  <si>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</si>
  <si>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</si>
  <si>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</si>
  <si>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</si>
  <si>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</si>
  <si>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</si>
  <si>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</si>
  <si>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</si>
  <si>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</si>
  <si>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</si>
  <si>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</si>
  <si>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</si>
  <si>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</si>
  <si>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</si>
  <si>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</si>
  <si>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</si>
  <si>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</si>
  <si>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</si>
  <si>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</si>
  <si>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</si>
  <si>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</si>
  <si>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</si>
  <si>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</si>
  <si>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</si>
  <si>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</si>
  <si>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</si>
  <si>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</si>
  <si>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</si>
  <si>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</si>
  <si>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</si>
  <si>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</si>
  <si>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</si>
  <si>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</si>
  <si>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</si>
  <si>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</si>
  <si>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</si>
  <si>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</si>
  <si>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</si>
  <si>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</si>
  <si>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</si>
  <si>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</si>
  <si>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</si>
  <si>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</si>
  <si>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</si>
  <si>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</si>
  <si>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</si>
  <si>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</si>
  <si>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</si>
  <si>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</si>
  <si>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</si>
  <si>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</si>
  <si>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</si>
  <si>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</si>
  <si>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</si>
  <si>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</si>
  <si>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</si>
  <si>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</si>
  <si>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</si>
  <si>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</si>
  <si>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</si>
  <si>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</si>
  <si>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</si>
  <si>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</si>
  <si>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</si>
  <si>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</si>
  <si>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</si>
  <si>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</si>
  <si>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</si>
  <si>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</si>
  <si>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</si>
  <si>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</si>
  <si>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</si>
  <si>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</si>
  <si>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</si>
  <si>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</si>
  <si>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</si>
  <si>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</si>
  <si>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</si>
  <si>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</si>
  <si>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</si>
  <si>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</si>
  <si>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</si>
  <si>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</si>
  <si>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</si>
  <si>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</si>
  <si>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</si>
  <si>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</si>
  <si>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</si>
  <si>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</si>
  <si>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</si>
  <si>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</si>
  <si>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</si>
  <si>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</si>
  <si>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</si>
  <si>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</si>
  <si>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</si>
  <si>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</si>
  <si>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</si>
  <si>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</si>
  <si>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</si>
  <si>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</si>
  <si>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</si>
  <si>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</si>
  <si>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</si>
  <si>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</si>
  <si>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</si>
  <si>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</si>
  <si>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</si>
  <si>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</si>
  <si>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</si>
  <si>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</si>
  <si>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</si>
  <si>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</si>
  <si>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</si>
  <si>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</si>
  <si>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</si>
  <si>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</si>
  <si>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</si>
  <si>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</si>
  <si>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</si>
  <si>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</si>
  <si>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</si>
  <si>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</si>
  <si>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</si>
  <si>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</si>
  <si>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</si>
  <si>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</si>
  <si>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</si>
  <si>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</si>
  <si>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</si>
  <si>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</si>
  <si>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</si>
  <si>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</si>
  <si>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</si>
  <si>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</si>
  <si>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</si>
  <si>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</si>
  <si>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</si>
  <si>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</si>
  <si>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</si>
  <si>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</si>
  <si>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</si>
  <si>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</si>
  <si>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</si>
  <si>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</si>
  <si>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</si>
  <si>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</si>
  <si>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</si>
  <si>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</si>
  <si>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</si>
  <si>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</si>
  <si>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</si>
  <si>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</si>
  <si>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</si>
  <si>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</si>
  <si>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</si>
  <si>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</si>
  <si>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</si>
  <si>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</si>
  <si>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</si>
  <si>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</si>
  <si>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</si>
  <si>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</si>
  <si>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</si>
  <si>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</si>
  <si>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</si>
  <si>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</si>
  <si>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</si>
  <si>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</si>
  <si>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</si>
  <si>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</si>
  <si>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</si>
  <si>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</si>
  <si>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</si>
  <si>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</si>
  <si>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</si>
  <si>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</si>
  <si>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</si>
  <si>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</si>
  <si>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</si>
  <si>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</si>
  <si>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</si>
  <si>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</si>
  <si>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</si>
  <si>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</si>
  <si>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</si>
  <si>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</si>
  <si>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</si>
  <si>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</si>
  <si>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</si>
  <si>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</si>
  <si>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</si>
  <si>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</si>
  <si>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</si>
  <si>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</si>
  <si>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</si>
  <si>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</si>
  <si>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</si>
  <si>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</si>
  <si>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</si>
  <si>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</si>
  <si>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</si>
  <si>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</si>
  <si>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</si>
  <si>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</si>
  <si>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</si>
  <si>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</si>
  <si>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</si>
  <si>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</si>
  <si>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</si>
  <si>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</si>
  <si>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</si>
  <si>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</si>
  <si>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</si>
  <si>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</si>
  <si>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</si>
  <si>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</si>
  <si>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</si>
  <si>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</si>
  <si>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</si>
  <si>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</si>
  <si>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</si>
  <si>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</si>
  <si>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</si>
  <si>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</si>
  <si>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</si>
  <si>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</si>
  <si>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</si>
  <si>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</si>
  <si>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</si>
  <si>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</si>
  <si>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</si>
  <si>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</si>
  <si>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</si>
  <si>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</si>
  <si>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</si>
  <si>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</si>
  <si>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</si>
  <si>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</si>
  <si>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</si>
  <si>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</si>
  <si>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</si>
  <si>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</si>
  <si>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</si>
  <si>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</si>
  <si>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</si>
  <si>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</si>
  <si>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</si>
  <si>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</si>
  <si>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</si>
  <si>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</si>
  <si>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</si>
  <si>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</si>
  <si>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</si>
  <si>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</si>
  <si>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</si>
  <si>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</si>
  <si>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</si>
  <si>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</si>
  <si>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</si>
  <si>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</si>
  <si>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</si>
  <si>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</si>
  <si>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</si>
  <si>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</si>
  <si>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</si>
  <si>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</si>
  <si>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</si>
  <si>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</si>
  <si>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</si>
  <si>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</si>
  <si>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</si>
  <si>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</si>
  <si>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</si>
  <si>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</si>
  <si>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</si>
  <si>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</si>
  <si>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</si>
  <si>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</si>
  <si>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</si>
  <si>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</si>
  <si>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</si>
  <si>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</si>
  <si>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</si>
  <si>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</si>
  <si>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</si>
  <si>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</si>
  <si>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</si>
  <si>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</si>
  <si>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</si>
  <si>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</si>
  <si>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</si>
  <si>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</si>
  <si>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</si>
  <si>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</si>
  <si>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</si>
  <si>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</si>
  <si>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</si>
  <si>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</si>
  <si>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</si>
  <si>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</si>
  <si>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</si>
  <si>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</si>
  <si>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</si>
  <si>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</si>
  <si>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</si>
  <si>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</si>
  <si>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</si>
  <si>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</si>
  <si>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</si>
  <si>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</si>
  <si>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</si>
  <si>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</si>
  <si>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</si>
  <si>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</si>
  <si>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</si>
  <si>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</si>
  <si>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</si>
  <si>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</si>
  <si>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</si>
  <si>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</si>
  <si>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</si>
  <si>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</si>
  <si>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</si>
  <si>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</si>
  <si>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</si>
  <si>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</si>
  <si>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</si>
  <si>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</si>
  <si>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</si>
  <si>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</si>
  <si>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</si>
  <si>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</si>
  <si>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</si>
  <si>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</si>
  <si>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</si>
  <si>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</si>
  <si>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</si>
  <si>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</si>
  <si>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</si>
  <si>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</si>
  <si>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</si>
  <si>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</si>
  <si>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</si>
  <si>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</si>
  <si>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</si>
  <si>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</si>
  <si>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</si>
  <si>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</si>
  <si>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</si>
  <si>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</si>
  <si>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</si>
  <si>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</si>
  <si>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</si>
  <si>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</si>
  <si>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</si>
  <si>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</si>
  <si>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</si>
  <si>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</si>
  <si>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</si>
  <si>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</si>
  <si>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</si>
  <si>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</si>
  <si>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</si>
  <si>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</si>
  <si>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</si>
  <si>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</si>
  <si>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</si>
  <si>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</si>
  <si>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</si>
  <si>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</si>
  <si>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</si>
  <si>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</si>
  <si>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</si>
  <si>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</si>
  <si>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</si>
  <si>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</si>
  <si>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</si>
  <si>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</si>
  <si>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</si>
  <si>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</si>
  <si>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</si>
  <si>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</si>
  <si>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</si>
  <si>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</si>
  <si>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</si>
  <si>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</si>
  <si>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</si>
  <si>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</si>
  <si>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</si>
  <si>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</si>
  <si>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</si>
  <si>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</si>
  <si>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</si>
  <si>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</si>
  <si>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</si>
  <si>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</si>
  <si>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</si>
  <si>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</si>
  <si>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</si>
  <si>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</si>
  <si>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</si>
  <si>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</si>
  <si>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</si>
  <si>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</si>
  <si>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</si>
  <si>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</si>
  <si>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</si>
  <si>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</si>
  <si>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</si>
  <si>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</si>
  <si>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</si>
  <si>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</si>
  <si>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</si>
  <si>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</si>
  <si>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</si>
  <si>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</si>
  <si>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</si>
  <si>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</si>
  <si>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</si>
  <si>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</si>
  <si>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</si>
  <si>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</si>
  <si>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</si>
  <si>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</si>
  <si>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</si>
  <si>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</si>
  <si>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</si>
  <si>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</si>
  <si>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</si>
  <si>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</si>
  <si>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</si>
  <si>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</si>
  <si>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</si>
  <si>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</si>
  <si>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</si>
  <si>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</si>
  <si>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</si>
  <si>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</si>
  <si>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</si>
  <si>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</si>
  <si>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</si>
  <si>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</si>
  <si>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</si>
  <si>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</si>
  <si>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</si>
  <si>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</si>
  <si>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</si>
  <si>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</si>
  <si>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</si>
  <si>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</si>
  <si>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</si>
  <si>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</si>
  <si>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</si>
  <si>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</si>
  <si>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</si>
  <si>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</si>
  <si>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</si>
  <si>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</si>
  <si>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</si>
  <si>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</si>
  <si>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</si>
  <si>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</si>
  <si>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</si>
  <si>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</si>
  <si>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</si>
  <si>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</si>
  <si>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</si>
  <si>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</si>
  <si>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</si>
  <si>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</si>
  <si>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</si>
  <si>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</si>
  <si>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</si>
  <si>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</si>
  <si>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</si>
  <si>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</si>
  <si>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</si>
  <si>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</si>
  <si>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</si>
  <si>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</si>
  <si>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</si>
  <si>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</si>
  <si>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</si>
  <si>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</si>
  <si>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</si>
  <si>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</si>
  <si>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</si>
  <si>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</si>
  <si>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</si>
  <si>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</si>
  <si>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</si>
  <si>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</si>
  <si>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</si>
  <si>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</si>
  <si>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</si>
  <si>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</si>
  <si>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</si>
  <si>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</si>
  <si>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</si>
  <si>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</si>
  <si>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</si>
  <si>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</si>
  <si>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</si>
  <si>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</si>
  <si>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</si>
  <si>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</si>
  <si>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</si>
  <si>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</si>
  <si>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</si>
  <si>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</si>
  <si>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</si>
  <si>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</si>
  <si>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</si>
  <si>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</si>
  <si>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</si>
  <si>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</si>
  <si>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</si>
  <si>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</si>
  <si>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</si>
  <si>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</si>
  <si>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</si>
  <si>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</si>
  <si>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</si>
  <si>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</si>
  <si>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</si>
  <si>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</si>
  <si>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</si>
  <si>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</si>
  <si>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</si>
  <si>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</si>
  <si>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</si>
  <si>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</si>
  <si>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</si>
  <si>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</si>
  <si>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</si>
  <si>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</si>
  <si>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</si>
  <si>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</si>
  <si>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</si>
  <si>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</si>
  <si>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</si>
  <si>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</si>
  <si>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</si>
  <si>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</si>
  <si>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</si>
  <si>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</si>
  <si>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</si>
  <si>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</si>
  <si>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</si>
  <si>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</si>
  <si>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</si>
  <si>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</si>
  <si>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</si>
  <si>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</si>
  <si>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</si>
  <si>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</si>
  <si>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</si>
  <si>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</si>
  <si>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</si>
  <si>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</si>
  <si>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</si>
  <si>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</si>
  <si>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</si>
  <si>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</si>
  <si>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</si>
  <si>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</si>
  <si>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</si>
  <si>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</si>
  <si>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</si>
  <si>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</si>
  <si>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</si>
  <si>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</si>
  <si>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</si>
  <si>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</si>
  <si>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</si>
  <si>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</si>
  <si>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</si>
  <si>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</si>
  <si>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</si>
  <si>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</si>
  <si>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</si>
  <si>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</si>
  <si>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</si>
  <si>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</si>
  <si>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</si>
  <si>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</si>
  <si>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</si>
  <si>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</si>
  <si>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</si>
  <si>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</si>
  <si>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</si>
  <si>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</si>
  <si>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</si>
  <si>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</si>
  <si>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</si>
  <si>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</si>
  <si>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</si>
  <si>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</si>
  <si>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</si>
  <si>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</si>
  <si>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</si>
  <si>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</si>
  <si>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</si>
  <si>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</si>
  <si>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</si>
  <si>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</si>
  <si>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</si>
  <si>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</si>
  <si>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</si>
  <si>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</si>
  <si>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</si>
  <si>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</si>
  <si>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</si>
  <si>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</si>
  <si>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</si>
  <si>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</si>
  <si>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</si>
  <si>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</si>
  <si>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</si>
  <si>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</si>
  <si>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</si>
  <si>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</si>
  <si>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</si>
  <si>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</si>
  <si>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</si>
  <si>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</si>
  <si>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</si>
  <si>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</si>
  <si>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</si>
  <si>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</si>
  <si>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</si>
  <si>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</si>
  <si>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</si>
  <si>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</si>
  <si>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</si>
  <si>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</si>
  <si>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</si>
  <si>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</si>
  <si>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</si>
  <si>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</si>
  <si>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</si>
  <si>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</si>
  <si>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</si>
  <si>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</si>
  <si>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</si>
  <si>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</si>
  <si>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</si>
  <si>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</si>
  <si>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</si>
  <si>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</si>
  <si>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</si>
  <si>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</si>
  <si>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</si>
  <si>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</si>
  <si>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</si>
  <si>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</si>
  <si>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</si>
  <si>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</si>
  <si>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</si>
  <si>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</si>
  <si>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</si>
  <si>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</si>
  <si>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</si>
  <si>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</si>
  <si>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</si>
  <si>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</si>
  <si>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</si>
  <si>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</si>
  <si>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</si>
  <si>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</si>
  <si>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</si>
  <si>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</si>
  <si>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</si>
  <si>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</si>
  <si>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</si>
  <si>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</si>
  <si>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</si>
  <si>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</si>
  <si>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</si>
  <si>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</si>
  <si>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</si>
  <si>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</si>
  <si>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</si>
  <si>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</si>
  <si>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</si>
  <si>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</si>
  <si>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</si>
  <si>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</si>
  <si>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</si>
  <si>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</si>
  <si>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</si>
  <si>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</si>
  <si>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</si>
  <si>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</si>
  <si>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</si>
  <si>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</si>
  <si>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</si>
  <si>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</si>
  <si>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</si>
  <si>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</si>
  <si>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</si>
  <si>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</si>
  <si>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</si>
  <si>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</si>
  <si>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</si>
  <si>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</si>
  <si>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</si>
  <si>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</si>
  <si>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</si>
  <si>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</si>
  <si>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</si>
  <si>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</si>
  <si>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</si>
  <si>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</si>
  <si>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</si>
  <si>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</si>
  <si>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</si>
  <si>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</si>
  <si>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</si>
  <si>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</si>
  <si>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</si>
  <si>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</si>
  <si>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</si>
  <si>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</si>
  <si>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</si>
  <si>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</si>
  <si>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</si>
  <si>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</si>
  <si>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</si>
  <si>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</si>
  <si>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</si>
  <si>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</si>
  <si>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</si>
  <si>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</si>
  <si>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</si>
  <si>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</si>
  <si>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</si>
  <si>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</si>
  <si>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</si>
  <si>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</si>
  <si>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</si>
  <si>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</si>
  <si>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</si>
  <si>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</si>
  <si>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</si>
  <si>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</si>
  <si>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</si>
  <si>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</si>
  <si>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</si>
  <si>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</si>
  <si>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</si>
  <si>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</si>
  <si>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</si>
  <si>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</si>
  <si>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</si>
  <si>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</si>
  <si>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</si>
  <si>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</si>
  <si>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</si>
  <si>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</si>
  <si>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</si>
  <si>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</si>
  <si>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</si>
  <si>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</si>
  <si>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</si>
  <si>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</si>
  <si>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</si>
  <si>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</si>
  <si>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</si>
  <si>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</si>
  <si>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</si>
  <si>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</si>
  <si>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</si>
  <si>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</si>
  <si>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</si>
  <si>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</si>
  <si>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</si>
  <si>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</si>
  <si>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</si>
  <si>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</si>
  <si>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</si>
  <si>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</si>
  <si>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</si>
  <si>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</si>
  <si>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</si>
  <si>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</si>
  <si>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</si>
  <si>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</si>
  <si>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</si>
  <si>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</si>
  <si>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</si>
  <si>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</si>
  <si>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</si>
  <si>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</si>
  <si>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</si>
  <si>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</si>
  <si>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</si>
  <si>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</si>
  <si>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</si>
  <si>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</si>
  <si>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</si>
  <si>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</si>
  <si>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</si>
  <si>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</si>
  <si>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</si>
  <si>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</si>
  <si>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</si>
  <si>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</si>
  <si>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</si>
  <si>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</si>
  <si>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</si>
  <si>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</si>
  <si>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</si>
  <si>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</si>
  <si>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</si>
  <si>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</si>
  <si>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</si>
  <si>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</si>
  <si>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</si>
  <si>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</si>
  <si>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</si>
  <si>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</si>
  <si>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</si>
  <si>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</si>
  <si>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</si>
  <si>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</si>
  <si>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</si>
  <si>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</si>
  <si>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</si>
  <si>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</si>
  <si>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</si>
  <si>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</si>
  <si>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</si>
  <si>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</si>
  <si>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</si>
  <si>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</si>
  <si>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</si>
  <si>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</si>
  <si>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</si>
  <si>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</si>
  <si>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</si>
  <si>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</si>
  <si>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</si>
  <si>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</si>
  <si>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</si>
  <si>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</si>
  <si>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</si>
  <si>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</si>
  <si>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</si>
  <si>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</si>
  <si>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</si>
  <si>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</si>
  <si>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</si>
  <si>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</si>
  <si>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</si>
  <si>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</si>
  <si>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</si>
  <si>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</si>
  <si>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</si>
  <si>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</si>
  <si>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</si>
  <si>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</si>
  <si>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</si>
  <si>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</si>
  <si>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</si>
  <si>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</si>
  <si>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</si>
  <si>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</si>
  <si>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</si>
  <si>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</si>
  <si>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</si>
  <si>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</si>
  <si>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</si>
  <si>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</si>
  <si>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</si>
  <si>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</si>
  <si>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</si>
  <si>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</si>
  <si>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</si>
  <si>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</si>
  <si>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</si>
  <si>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</si>
  <si>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</si>
  <si>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</si>
  <si>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</si>
  <si>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</si>
  <si>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</si>
  <si>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</si>
  <si>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</si>
  <si>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</si>
  <si>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</si>
  <si>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</si>
  <si>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</si>
  <si>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</si>
  <si>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</si>
  <si>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</si>
  <si>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</si>
  <si>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</si>
  <si>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</si>
  <si>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</si>
  <si>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</si>
  <si>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</si>
  <si>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</si>
  <si>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</si>
  <si>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</si>
  <si>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</si>
  <si>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</si>
  <si>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</si>
  <si>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</si>
  <si>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</si>
  <si>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</si>
  <si>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</si>
  <si>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</si>
  <si>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</si>
  <si>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</si>
  <si>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</si>
  <si>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</si>
  <si>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</si>
  <si>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</si>
  <si>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</si>
  <si>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</si>
  <si>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</si>
  <si>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</si>
  <si>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</si>
  <si>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</si>
  <si>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</si>
  <si>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</si>
  <si>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</si>
  <si>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</si>
  <si>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</si>
  <si>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</si>
  <si>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</si>
  <si>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</si>
  <si>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</si>
  <si>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</si>
  <si>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</si>
  <si>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</si>
  <si>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</si>
  <si>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</si>
  <si>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</si>
  <si>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</si>
  <si>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</si>
  <si>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</si>
  <si>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</si>
  <si>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</si>
  <si>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</si>
  <si>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</si>
  <si>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</si>
  <si>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</si>
  <si>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</si>
  <si>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</si>
  <si>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</si>
  <si>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</si>
  <si>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</si>
  <si>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</si>
  <si>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</si>
  <si>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</si>
  <si>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</si>
  <si>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</si>
  <si>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</si>
  <si>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</si>
  <si>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</si>
  <si>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</si>
  <si>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</si>
  <si>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</si>
  <si>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</si>
  <si>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</si>
  <si>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</si>
  <si>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</si>
  <si>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</si>
  <si>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</si>
  <si>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</si>
  <si>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</si>
  <si>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</si>
  <si>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</si>
  <si>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</si>
  <si>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</si>
  <si>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</si>
  <si>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</si>
  <si>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</si>
  <si>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</si>
  <si>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</si>
  <si>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</si>
  <si>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</si>
  <si>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</si>
  <si>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</si>
  <si>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</si>
  <si>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</si>
  <si>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</si>
  <si>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</si>
  <si>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</si>
  <si>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</si>
  <si>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</si>
  <si>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</si>
  <si>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</si>
  <si>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</si>
  <si>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</si>
  <si>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</si>
  <si>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</si>
  <si>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</si>
  <si>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</si>
  <si>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</si>
  <si>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</si>
  <si>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</si>
  <si>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</si>
  <si>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</si>
  <si>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</si>
  <si>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</si>
  <si>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</si>
  <si>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</si>
  <si>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</si>
  <si>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</si>
  <si>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</si>
  <si>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</si>
  <si>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</si>
  <si>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</si>
  <si>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</si>
  <si>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</si>
  <si>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</si>
  <si>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</si>
  <si>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</si>
  <si>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</si>
  <si>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</si>
  <si>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</si>
  <si>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</si>
  <si>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</si>
  <si>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</si>
  <si>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</si>
  <si>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</si>
  <si>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</si>
  <si>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</si>
  <si>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</si>
  <si>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</si>
  <si>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</si>
  <si>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</si>
  <si>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</si>
  <si>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</si>
  <si>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</si>
  <si>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</si>
  <si>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</si>
  <si>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</si>
  <si>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</si>
  <si>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</si>
  <si>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</si>
  <si>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</si>
  <si>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</si>
  <si>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</si>
  <si>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</si>
  <si>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</si>
  <si>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</si>
  <si>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</si>
  <si>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</si>
  <si>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</si>
  <si>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</si>
  <si>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</si>
  <si>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</si>
  <si>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</si>
  <si>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</si>
  <si>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</si>
  <si>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</si>
  <si>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</si>
  <si>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</si>
  <si>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</si>
  <si>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</si>
  <si>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</si>
  <si>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</si>
  <si>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</si>
  <si>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</si>
  <si>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</si>
  <si>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</si>
  <si>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</si>
  <si>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</si>
  <si>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</si>
  <si>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</si>
  <si>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</si>
  <si>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</si>
  <si>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</si>
  <si>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</si>
  <si>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</si>
  <si>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</si>
  <si>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</si>
  <si>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</si>
  <si>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</si>
  <si>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</si>
  <si>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</si>
  <si>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</si>
  <si>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</si>
  <si>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</si>
  <si>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</si>
  <si>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</si>
  <si>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</si>
  <si>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</si>
  <si>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</si>
  <si>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</si>
  <si>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</si>
  <si>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</si>
  <si>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</si>
  <si>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</si>
  <si>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</si>
  <si>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</si>
  <si>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</si>
  <si>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</si>
  <si>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</si>
  <si>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</si>
  <si>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</si>
  <si>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</si>
  <si>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</si>
  <si>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</si>
  <si>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</si>
  <si>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</si>
  <si>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</si>
  <si>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</si>
  <si>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</si>
  <si>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</si>
  <si>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</si>
  <si>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</si>
  <si>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</si>
  <si>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</si>
  <si>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</si>
  <si>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</si>
  <si>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</si>
  <si>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</si>
  <si>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</si>
  <si>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</si>
  <si>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</si>
  <si>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</si>
  <si>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</si>
  <si>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</si>
  <si>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</si>
  <si>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</si>
  <si>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</si>
  <si>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</si>
  <si>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</si>
  <si>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</si>
  <si>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</si>
  <si>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</si>
  <si>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</si>
  <si>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</si>
  <si>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</si>
  <si>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</si>
  <si>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</si>
  <si>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</si>
  <si>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</si>
  <si>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</si>
  <si>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</si>
  <si>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</si>
  <si>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</si>
  <si>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</si>
  <si>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</si>
  <si>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</si>
  <si>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</si>
  <si>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</si>
  <si>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</si>
  <si>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</si>
  <si>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</si>
  <si>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</si>
  <si>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</si>
  <si>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</si>
  <si>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</si>
  <si>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</si>
  <si>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</si>
  <si>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</si>
  <si>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</si>
  <si>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</si>
  <si>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</si>
  <si>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</si>
  <si>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</si>
  <si>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</si>
  <si>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</si>
  <si>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</si>
  <si>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</si>
  <si>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</si>
  <si>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</si>
  <si>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</si>
  <si>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</si>
  <si>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</si>
  <si>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</si>
  <si>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</si>
  <si>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</si>
  <si>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</si>
  <si>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</si>
  <si>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</si>
  <si>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</si>
  <si>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</si>
  <si>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</si>
  <si>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</si>
  <si>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</si>
  <si>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</si>
  <si>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</si>
  <si>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</si>
  <si>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</si>
  <si>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</si>
  <si>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</si>
  <si>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</si>
  <si>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</si>
  <si>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</si>
  <si>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</si>
  <si>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</si>
  <si>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</si>
  <si>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</si>
  <si>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</si>
  <si>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</si>
  <si>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</si>
  <si>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</si>
  <si>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</si>
  <si>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</si>
  <si>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</si>
  <si>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</si>
  <si>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</si>
  <si>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</si>
  <si>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</si>
  <si>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</si>
  <si>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</si>
  <si>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</si>
  <si>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</si>
  <si>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</si>
  <si>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</si>
  <si>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</si>
  <si>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</si>
  <si>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</si>
  <si>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</si>
  <si>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</si>
  <si>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</si>
  <si>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</si>
  <si>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</si>
  <si>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</si>
  <si>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</si>
  <si>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</si>
  <si>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</si>
  <si>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</si>
  <si>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</si>
  <si>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</si>
  <si>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</si>
  <si>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</si>
  <si>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</si>
  <si>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</si>
  <si>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</si>
  <si>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</si>
  <si>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</si>
  <si>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</si>
  <si>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</si>
  <si>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</si>
  <si>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</si>
  <si>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</si>
  <si>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</si>
  <si>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</si>
  <si>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</si>
  <si>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</si>
  <si>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</si>
  <si>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</si>
  <si>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</si>
  <si>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</si>
  <si>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</si>
  <si>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</si>
  <si>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</si>
  <si>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</si>
  <si>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</si>
  <si>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</si>
  <si>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</si>
  <si>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</si>
  <si>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</si>
  <si>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</si>
  <si>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</si>
  <si>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</si>
  <si>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</si>
  <si>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</si>
  <si>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</si>
  <si>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</si>
  <si>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</si>
  <si>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</si>
  <si>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</si>
  <si>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</si>
  <si>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</si>
  <si>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</si>
  <si>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</si>
  <si>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</si>
  <si>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</si>
  <si>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</si>
  <si>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</si>
  <si>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</si>
  <si>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</si>
  <si>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</si>
  <si>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</si>
  <si>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</si>
  <si>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</si>
  <si>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</si>
  <si>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</si>
  <si>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</si>
  <si>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</si>
  <si>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</si>
  <si>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</si>
  <si>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</si>
  <si>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</si>
  <si>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</si>
  <si>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</si>
  <si>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</si>
  <si>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</si>
  <si>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</si>
  <si>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</si>
  <si>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</si>
  <si>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</si>
  <si>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</si>
  <si>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</si>
  <si>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</si>
  <si>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</si>
  <si>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</si>
  <si>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</si>
  <si>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</si>
  <si>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</si>
  <si>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</si>
  <si>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</si>
  <si>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</si>
  <si>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</si>
  <si>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</si>
  <si>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</si>
  <si>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</si>
  <si>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</si>
  <si>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</si>
  <si>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</si>
  <si>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</si>
  <si>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</si>
  <si>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</si>
  <si>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</si>
  <si>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</si>
  <si>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</si>
  <si>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</si>
  <si>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</si>
  <si>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</si>
  <si>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</si>
  <si>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</si>
  <si>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</si>
  <si>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</si>
  <si>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</si>
  <si>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</si>
  <si>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</si>
  <si>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</si>
  <si>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</si>
  <si>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</si>
  <si>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</si>
  <si>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</si>
  <si>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</si>
  <si>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</si>
  <si>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</si>
  <si>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</si>
  <si>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</si>
  <si>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</si>
  <si>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</si>
  <si>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</si>
  <si>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</si>
  <si>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</si>
  <si>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</si>
  <si>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</si>
  <si>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</si>
  <si>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</si>
  <si>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</si>
  <si>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</si>
  <si>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</si>
  <si>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</si>
  <si>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</si>
  <si>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</si>
  <si>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</si>
  <si>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</si>
  <si>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</si>
  <si>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</si>
  <si>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</si>
  <si>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</si>
  <si>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</si>
  <si>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</si>
  <si>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</si>
  <si>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</si>
  <si>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</si>
  <si>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</si>
  <si>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</si>
  <si>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</si>
  <si>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</si>
  <si>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</si>
  <si>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</si>
  <si>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</si>
  <si>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</si>
  <si>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</si>
  <si>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</si>
  <si>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</si>
  <si>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</si>
  <si>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</si>
  <si>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</si>
  <si>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</si>
  <si>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</si>
  <si>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</si>
  <si>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</si>
  <si>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</si>
  <si>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</si>
  <si>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</si>
  <si>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</si>
  <si>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</si>
  <si>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</si>
  <si>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</si>
  <si>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</si>
  <si>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</si>
  <si>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</si>
  <si>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</si>
  <si>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</si>
  <si>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</si>
  <si>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</si>
  <si>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</si>
  <si>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</si>
  <si>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</si>
  <si>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</si>
  <si>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</si>
  <si>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</si>
  <si>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</si>
  <si>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</si>
  <si>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</si>
  <si>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</si>
  <si>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</si>
  <si>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</si>
  <si>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</si>
  <si>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</si>
  <si>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</si>
  <si>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</si>
  <si>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</si>
  <si>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</si>
  <si>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</si>
  <si>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</si>
  <si>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</si>
  <si>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</si>
  <si>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</si>
  <si>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</si>
  <si>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</si>
  <si>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</si>
  <si>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</si>
  <si>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</si>
  <si>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</si>
  <si>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</si>
  <si>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</si>
  <si>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</si>
  <si>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</si>
  <si>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</si>
  <si>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</si>
  <si>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</si>
  <si>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</si>
  <si>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</si>
  <si>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</si>
  <si>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</si>
  <si>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</si>
  <si>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</si>
  <si>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</si>
  <si>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</si>
  <si>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</si>
  <si>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</si>
  <si>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</si>
  <si>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</si>
  <si>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</si>
  <si>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</si>
  <si>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</si>
  <si>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</si>
  <si>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</si>
  <si>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</si>
  <si>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</si>
  <si>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</si>
  <si>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</si>
  <si>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</si>
  <si>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</si>
  <si>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</si>
  <si>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</si>
  <si>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</si>
  <si>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</si>
  <si>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</si>
  <si>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</si>
  <si>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</si>
  <si>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</si>
  <si>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</si>
  <si>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</si>
  <si>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</si>
  <si>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</si>
  <si>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</si>
  <si>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</si>
  <si>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</si>
  <si>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</si>
  <si>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</si>
  <si>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</si>
  <si>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</si>
  <si>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</si>
  <si>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</si>
  <si>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</si>
  <si>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</si>
  <si>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</si>
  <si>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</si>
  <si>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</si>
  <si>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</si>
  <si>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</si>
  <si>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</si>
  <si>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</si>
  <si>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</si>
  <si>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</si>
  <si>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</si>
  <si>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</si>
  <si>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</si>
  <si>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</si>
  <si>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</si>
  <si>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</si>
  <si>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</si>
  <si>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</si>
  <si>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</si>
  <si>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</si>
  <si>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</si>
  <si>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</si>
  <si>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</si>
  <si>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</si>
  <si>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</si>
  <si>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</si>
  <si>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</si>
  <si>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</si>
  <si>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</si>
  <si>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</si>
  <si>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</si>
  <si>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</si>
  <si>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</si>
  <si>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</si>
  <si>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</si>
  <si>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</si>
  <si>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</si>
  <si>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</si>
  <si>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</si>
  <si>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</si>
  <si>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</si>
  <si>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</si>
  <si>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</si>
  <si>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</si>
  <si>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</si>
  <si>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</si>
  <si>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</si>
  <si>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</si>
  <si>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</si>
  <si>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</si>
  <si>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</si>
  <si>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</si>
  <si>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</si>
  <si>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</si>
  <si>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</si>
  <si>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</si>
  <si>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</si>
  <si>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</si>
  <si>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</si>
  <si>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</si>
  <si>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</si>
  <si>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</si>
  <si>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</si>
  <si>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</si>
  <si>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</si>
  <si>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</si>
  <si>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</si>
  <si>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</si>
  <si>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</si>
  <si>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</si>
  <si>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</si>
  <si>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</si>
  <si>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</si>
  <si>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</si>
  <si>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</si>
  <si>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</si>
  <si>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</si>
  <si>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</si>
  <si>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</si>
  <si>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</si>
  <si>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</si>
  <si>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</si>
  <si>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</si>
  <si>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</si>
  <si>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</si>
  <si>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</si>
  <si>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</si>
  <si>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</si>
  <si>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</si>
  <si>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</si>
  <si>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</si>
  <si>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</si>
  <si>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</si>
  <si>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</si>
  <si>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</si>
  <si>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</si>
  <si>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</si>
  <si>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</si>
  <si>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</si>
  <si>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</si>
  <si>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</si>
  <si>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</si>
  <si>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</si>
  <si>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</si>
  <si>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</si>
  <si>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</si>
  <si>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</si>
  <si>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</si>
  <si>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</si>
  <si>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</si>
  <si>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</si>
  <si>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</si>
  <si>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</si>
  <si>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</si>
  <si>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</si>
  <si>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</si>
  <si>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</si>
  <si>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</si>
  <si>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</si>
  <si>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</si>
  <si>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</si>
  <si>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</si>
  <si>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</si>
  <si>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</si>
  <si>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</si>
  <si>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</si>
  <si>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</si>
  <si>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</si>
  <si>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</si>
  <si>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</si>
  <si>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</si>
  <si>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</si>
  <si>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</si>
  <si>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</si>
  <si>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</si>
  <si>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</si>
  <si>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</si>
  <si>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</si>
  <si>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</si>
  <si>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</si>
  <si>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</si>
  <si>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</si>
  <si>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</si>
  <si>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</si>
  <si>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</si>
  <si>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</si>
  <si>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</si>
  <si>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</si>
  <si>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</si>
  <si>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</si>
  <si>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</si>
  <si>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</si>
  <si>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</si>
  <si>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</si>
  <si>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</si>
  <si>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</si>
  <si>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</si>
  <si>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</si>
  <si>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</si>
  <si>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</si>
  <si>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</si>
  <si>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</si>
  <si>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</si>
  <si>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</si>
  <si>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</si>
  <si>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</si>
  <si>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</si>
  <si>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</si>
  <si>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</si>
  <si>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</si>
  <si>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</si>
  <si>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</si>
  <si>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</si>
  <si>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</si>
  <si>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</si>
  <si>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</si>
  <si>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</si>
  <si>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</si>
  <si>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</si>
  <si>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</si>
  <si>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</si>
  <si>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</si>
  <si>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</si>
  <si>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</si>
  <si>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</si>
  <si>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</si>
  <si>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</si>
  <si>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</si>
  <si>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</si>
  <si>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</si>
  <si>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</si>
  <si>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</si>
  <si>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</si>
  <si>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</si>
  <si>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</si>
  <si>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</si>
  <si>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</si>
  <si>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</si>
  <si>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</si>
  <si>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</si>
  <si>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</si>
  <si>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</si>
  <si>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</si>
  <si>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</si>
  <si>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</si>
  <si>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</si>
  <si>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</si>
  <si>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</si>
  <si>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</si>
  <si>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</si>
  <si>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</si>
  <si>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</si>
  <si>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</si>
  <si>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</si>
  <si>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</si>
  <si>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</si>
  <si>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</si>
  <si>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</si>
  <si>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</si>
  <si>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</si>
  <si>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</si>
  <si>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</si>
  <si>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</si>
  <si>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</si>
  <si>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</si>
  <si>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</si>
  <si>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</si>
  <si>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</si>
  <si>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</si>
  <si>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</si>
  <si>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</si>
  <si>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</si>
  <si>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</si>
  <si>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</si>
  <si>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</si>
  <si>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</si>
  <si>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</si>
  <si>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</si>
  <si>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</si>
  <si>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</si>
  <si>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</si>
  <si>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</si>
  <si>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</si>
  <si>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</si>
  <si>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</si>
  <si>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</si>
  <si>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</si>
  <si>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</si>
  <si>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</si>
  <si>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</si>
  <si>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</si>
  <si>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</si>
  <si>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</si>
  <si>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</si>
  <si>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</si>
  <si>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</si>
  <si>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</si>
  <si>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</si>
  <si>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</si>
  <si>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</si>
  <si>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</si>
  <si>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</si>
  <si>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</si>
  <si>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</si>
  <si>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</si>
  <si>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</si>
  <si>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</si>
  <si>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</si>
  <si>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</si>
  <si>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</si>
  <si>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</si>
  <si>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</si>
  <si>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</si>
  <si>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</si>
  <si>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</si>
  <si>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</si>
  <si>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</si>
  <si>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</si>
  <si>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</si>
  <si>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</si>
  <si>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</si>
  <si>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</si>
  <si>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</si>
  <si>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</si>
  <si>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</si>
  <si>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</si>
  <si>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</si>
  <si>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</si>
  <si>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</si>
  <si>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</si>
  <si>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</si>
  <si>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</si>
  <si>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</si>
  <si>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</si>
  <si>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</si>
  <si>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</si>
  <si>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</si>
  <si>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</si>
  <si>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</si>
  <si>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</si>
  <si>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</si>
  <si>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</si>
  <si>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</si>
  <si>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</si>
  <si>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</si>
  <si>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</si>
  <si>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</si>
  <si>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</si>
  <si>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</si>
  <si>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</si>
  <si>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</si>
  <si>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</si>
  <si>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</si>
  <si>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</si>
  <si>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</si>
  <si>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</si>
  <si>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</si>
  <si>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</si>
  <si>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</si>
  <si>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</si>
  <si>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</si>
  <si>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</si>
  <si>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</si>
  <si>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</si>
  <si>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</si>
  <si>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</si>
  <si>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</si>
  <si>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</si>
  <si>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</si>
  <si>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</si>
  <si>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</si>
  <si>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</si>
  <si>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</si>
  <si>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</si>
  <si>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</si>
  <si>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</si>
  <si>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</si>
  <si>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</si>
  <si>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</si>
  <si>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</si>
  <si>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</si>
  <si>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</si>
  <si>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</si>
  <si>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</si>
  <si>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</si>
  <si>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</si>
  <si>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</si>
  <si>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</si>
  <si>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</si>
  <si>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</si>
  <si>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</si>
  <si>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</si>
  <si>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</si>
  <si>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</si>
  <si>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</si>
  <si>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</si>
  <si>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</si>
  <si>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</si>
  <si>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</si>
  <si>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</si>
  <si>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</si>
  <si>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</si>
  <si>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</si>
  <si>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</si>
  <si>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</si>
  <si>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</si>
  <si>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</si>
  <si>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</si>
  <si>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</si>
  <si>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</si>
  <si>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</si>
  <si>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</si>
  <si>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</si>
  <si>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</si>
  <si>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</si>
  <si>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</si>
  <si>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</si>
  <si>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</si>
  <si>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</si>
  <si>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</si>
  <si>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</si>
  <si>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</si>
  <si>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</si>
  <si>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</si>
  <si>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</si>
  <si>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</si>
  <si>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</si>
  <si>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</si>
  <si>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</si>
  <si>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</si>
  <si>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</si>
  <si>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</si>
  <si>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</si>
  <si>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</si>
  <si>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</si>
  <si>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</si>
  <si>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</si>
  <si>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</si>
  <si>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</si>
  <si>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</si>
  <si>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</si>
  <si>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</si>
  <si>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</si>
  <si>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</si>
  <si>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</si>
  <si>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</si>
  <si>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</si>
  <si>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</si>
  <si>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</si>
  <si>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</si>
  <si>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</si>
  <si>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</si>
  <si>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</si>
  <si>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</si>
  <si>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</si>
  <si>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</si>
  <si>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</si>
  <si>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</si>
  <si>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</si>
  <si>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</si>
  <si>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</si>
  <si>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</si>
  <si>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</si>
  <si>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</si>
  <si>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</si>
  <si>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</si>
  <si>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</si>
  <si>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</si>
  <si>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</si>
  <si>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</si>
  <si>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</si>
  <si>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</si>
  <si>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</si>
  <si>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</si>
  <si>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</si>
  <si>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</si>
  <si>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</si>
  <si>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</si>
  <si>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</si>
  <si>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</si>
  <si>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</si>
  <si>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</si>
  <si>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</si>
  <si>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</si>
  <si>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</si>
  <si>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</si>
  <si>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</si>
  <si>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</si>
  <si>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</si>
  <si>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</si>
  <si>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</si>
  <si>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</si>
  <si>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</si>
  <si>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</si>
  <si>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</si>
  <si>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</si>
  <si>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</si>
  <si>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</si>
  <si>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</si>
  <si>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</si>
  <si>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</si>
  <si>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</si>
  <si>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</si>
  <si>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</si>
  <si>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</si>
  <si>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</si>
  <si>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</si>
  <si>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</si>
  <si>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</si>
  <si>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</si>
  <si>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</si>
  <si>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</si>
  <si>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</si>
  <si>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</si>
  <si>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</si>
  <si>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</si>
  <si>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</si>
  <si>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</si>
  <si>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</si>
  <si>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</si>
  <si>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</si>
  <si>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</si>
  <si>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</si>
  <si>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</si>
  <si>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</si>
  <si>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</si>
  <si>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</si>
  <si>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</si>
  <si>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</si>
  <si>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</si>
  <si>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</si>
  <si>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</si>
  <si>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</si>
  <si>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</si>
  <si>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</si>
  <si>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</si>
  <si>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</si>
  <si>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</si>
  <si>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</si>
  <si>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</si>
  <si>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</si>
  <si>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</si>
  <si>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</si>
  <si>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</si>
  <si>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</si>
  <si>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</si>
  <si>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</si>
  <si>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</si>
  <si>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</si>
  <si>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</si>
  <si>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</si>
  <si>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</si>
  <si>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</si>
  <si>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</si>
  <si>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</si>
  <si>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</si>
  <si>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</si>
  <si>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</si>
  <si>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</si>
  <si>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</si>
  <si>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</si>
  <si>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</si>
  <si>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</si>
  <si>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</si>
  <si>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</si>
  <si>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</si>
  <si>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</si>
  <si>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</si>
  <si>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</si>
  <si>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</si>
  <si>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</si>
  <si>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</si>
  <si>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</si>
  <si>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</si>
  <si>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</si>
  <si>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</si>
  <si>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</si>
  <si>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</si>
  <si>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</si>
  <si>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</si>
  <si>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</si>
  <si>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</si>
  <si>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</si>
  <si>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</si>
  <si>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</si>
  <si>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</si>
  <si>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</si>
  <si>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</si>
  <si>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</si>
  <si>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</si>
  <si>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</si>
  <si>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</si>
  <si>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</si>
  <si>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</si>
  <si>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</si>
  <si>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</si>
  <si>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</si>
  <si>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</si>
  <si>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</si>
  <si>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</si>
  <si>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</si>
  <si>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</si>
  <si>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</si>
  <si>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</si>
  <si>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</si>
  <si>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</si>
  <si>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</si>
  <si>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</si>
  <si>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</si>
  <si>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</si>
  <si>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</si>
  <si>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</si>
  <si>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</si>
  <si>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</si>
  <si>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</si>
  <si>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</si>
  <si>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</si>
  <si>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</si>
  <si>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</si>
  <si>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</si>
  <si>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</si>
  <si>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</si>
  <si>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</si>
  <si>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</si>
  <si>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</si>
  <si>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</si>
  <si>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</si>
  <si>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</si>
  <si>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</si>
  <si>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</si>
  <si>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</si>
  <si>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</si>
  <si>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</si>
  <si>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</si>
  <si>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</si>
  <si>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</si>
  <si>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</si>
  <si>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</si>
  <si>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</si>
  <si>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</si>
  <si>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</si>
  <si>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</si>
  <si>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</si>
  <si>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</si>
  <si>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</si>
  <si>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</si>
  <si>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</si>
  <si>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</si>
  <si>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</si>
  <si>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</si>
  <si>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</si>
  <si>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</si>
  <si>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</si>
  <si>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</si>
  <si>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</si>
  <si>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</si>
  <si>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</si>
  <si>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</si>
  <si>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</si>
  <si>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</si>
  <si>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</si>
  <si>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</si>
  <si>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</si>
  <si>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</si>
  <si>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</si>
  <si>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</si>
  <si>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</si>
  <si>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</si>
  <si>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</si>
  <si>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</si>
  <si>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</si>
  <si>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</si>
  <si>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</si>
  <si>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</si>
  <si>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</si>
  <si>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</si>
  <si>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</si>
  <si>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</si>
  <si>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</si>
  <si>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</si>
  <si>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</si>
  <si>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</si>
  <si>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</si>
  <si>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</si>
  <si>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</si>
  <si>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</si>
  <si>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</si>
  <si>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</si>
  <si>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</si>
  <si>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</si>
  <si>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</si>
  <si>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</si>
  <si>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</si>
  <si>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</si>
  <si>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</si>
  <si>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</si>
  <si>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</si>
  <si>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</si>
  <si>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</si>
  <si>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</si>
  <si>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</si>
  <si>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</si>
  <si>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</si>
  <si>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</si>
  <si>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</si>
  <si>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</si>
  <si>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</si>
  <si>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</si>
  <si>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</si>
  <si>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</si>
  <si>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</si>
  <si>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</si>
  <si>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</si>
  <si>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</si>
  <si>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</si>
  <si>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</si>
  <si>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</si>
  <si>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</si>
  <si>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</si>
  <si>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</si>
  <si>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</si>
  <si>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</si>
  <si>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</si>
  <si>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</si>
  <si>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</si>
  <si>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</si>
  <si>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</si>
  <si>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</si>
  <si>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</si>
  <si>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</si>
  <si>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</si>
  <si>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</si>
  <si>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</si>
  <si>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</si>
  <si>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</si>
  <si>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</si>
  <si>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</si>
  <si>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</si>
  <si>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</si>
  <si>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</si>
  <si>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</si>
  <si>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</si>
  <si>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</si>
  <si>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</si>
  <si>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</si>
  <si>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</si>
  <si>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</si>
  <si>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</si>
  <si>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</si>
  <si>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</si>
  <si>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</si>
  <si>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</si>
  <si>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</si>
  <si>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</si>
  <si>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</si>
  <si>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</si>
  <si>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</si>
  <si>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</si>
  <si>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</si>
  <si>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</si>
  <si>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</si>
  <si>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</si>
  <si>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</si>
  <si>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</si>
  <si>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</si>
  <si>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</si>
  <si>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</si>
  <si>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</si>
  <si>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</si>
  <si>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</si>
  <si>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</si>
  <si>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</si>
  <si>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</si>
  <si>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</si>
  <si>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</si>
  <si>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</si>
  <si>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</si>
  <si>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</si>
  <si>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</si>
  <si>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</si>
  <si>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</si>
  <si>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</si>
  <si>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</si>
  <si>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</si>
  <si>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</si>
  <si>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</si>
  <si>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</si>
  <si>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</si>
  <si>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</si>
  <si>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</si>
  <si>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</si>
  <si>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</si>
  <si>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</si>
  <si>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</si>
  <si>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</si>
  <si>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</si>
  <si>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</si>
  <si>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</si>
  <si>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</si>
  <si>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</si>
  <si>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</si>
  <si>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</si>
  <si>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</si>
  <si>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</si>
  <si>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</si>
  <si>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</si>
  <si>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</si>
  <si>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</si>
  <si>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</si>
  <si>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</si>
  <si>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</si>
  <si>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</si>
  <si>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</si>
  <si>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</si>
  <si>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</si>
  <si>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</si>
  <si>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</si>
  <si>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</si>
  <si>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</si>
  <si>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</si>
  <si>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</si>
  <si>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</si>
  <si>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</si>
  <si>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</si>
  <si>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</si>
  <si>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</si>
  <si>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</si>
  <si>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</si>
  <si>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</si>
  <si>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</si>
  <si>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</si>
  <si>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</si>
  <si>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</si>
  <si>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</si>
  <si>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</si>
  <si>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</si>
  <si>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</si>
  <si>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</si>
  <si>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</si>
  <si>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</si>
  <si>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</si>
  <si>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</si>
  <si>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</si>
  <si>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</si>
  <si>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</si>
  <si>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</si>
  <si>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</si>
  <si>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</si>
  <si>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</si>
  <si>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</si>
  <si>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</si>
  <si>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</si>
  <si>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</si>
  <si>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</si>
  <si>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</si>
  <si>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</si>
  <si>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</si>
  <si>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</si>
  <si>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</si>
  <si>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</si>
  <si>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</si>
  <si>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</si>
  <si>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</si>
  <si>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</si>
  <si>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</si>
  <si>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</si>
  <si>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</si>
  <si>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</si>
  <si>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</si>
  <si>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</si>
  <si>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</si>
  <si>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</si>
  <si>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</si>
  <si>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</si>
  <si>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</si>
  <si>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</si>
  <si>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</si>
  <si>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</si>
  <si>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</si>
  <si>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</si>
  <si>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</si>
  <si>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</si>
  <si>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</si>
  <si>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</si>
  <si>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</si>
  <si>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</si>
  <si>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</si>
  <si>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</si>
  <si>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</si>
  <si>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</si>
  <si>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</si>
  <si>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</si>
  <si>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</si>
  <si>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</si>
  <si>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</si>
  <si>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</si>
  <si>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</si>
  <si>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</si>
  <si>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</si>
  <si>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</si>
  <si>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</si>
  <si>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</si>
  <si>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</si>
  <si>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</si>
  <si>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</si>
  <si>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</si>
  <si>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</si>
  <si>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</si>
  <si>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</si>
  <si>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</si>
  <si>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</si>
  <si>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</si>
  <si>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</si>
  <si>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</si>
  <si>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</si>
  <si>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</si>
  <si>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</si>
  <si>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</si>
  <si>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</si>
  <si>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</si>
  <si>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</si>
  <si>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</si>
  <si>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</si>
  <si>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</si>
  <si>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</si>
  <si>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</si>
  <si>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</si>
  <si>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</si>
  <si>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</si>
  <si>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</si>
  <si>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</si>
  <si>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</si>
  <si>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</si>
  <si>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</si>
  <si>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</si>
  <si>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</si>
  <si>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</si>
  <si>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</si>
  <si>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</si>
  <si>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</si>
  <si>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</si>
  <si>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</si>
  <si>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</si>
  <si>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</si>
  <si>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</si>
  <si>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</si>
  <si>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</si>
  <si>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</si>
  <si>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</si>
  <si>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</si>
  <si>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</si>
  <si>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</si>
  <si>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</si>
  <si>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</si>
  <si>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</si>
  <si>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</si>
  <si>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</si>
  <si>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</si>
  <si>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</si>
  <si>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</si>
  <si>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</si>
  <si>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</si>
  <si>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</si>
  <si>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</si>
  <si>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</si>
  <si>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</si>
  <si>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</si>
  <si>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</si>
  <si>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</si>
  <si>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</si>
  <si>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</si>
  <si>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</si>
  <si>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</si>
  <si>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</si>
  <si>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</si>
  <si>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</si>
  <si>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</si>
  <si>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</si>
  <si>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</si>
  <si>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</si>
  <si>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</si>
  <si>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</si>
  <si>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</si>
  <si>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</si>
  <si>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</si>
  <si>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</si>
  <si>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</si>
  <si>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</si>
  <si>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</si>
  <si>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</si>
  <si>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</si>
  <si>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</si>
  <si>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</si>
  <si>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</si>
  <si>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</si>
  <si>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</si>
  <si>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</si>
  <si>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</si>
  <si>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</si>
  <si>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</si>
  <si>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</si>
  <si>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</si>
  <si>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</si>
  <si>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</si>
  <si>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</si>
  <si>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</si>
  <si>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</si>
  <si>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</si>
  <si>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</si>
  <si>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</si>
  <si>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</si>
  <si>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</si>
  <si>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</si>
  <si>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</si>
  <si>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</si>
  <si>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</si>
  <si>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</si>
  <si>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</si>
  <si>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</si>
  <si>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</si>
  <si>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</si>
  <si>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</si>
  <si>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</si>
  <si>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</si>
  <si>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</si>
  <si>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</si>
  <si>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</si>
  <si>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</si>
  <si>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</si>
  <si>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</si>
  <si>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</si>
  <si>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</si>
  <si>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</si>
  <si>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</si>
  <si>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</si>
  <si>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</si>
  <si>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</si>
  <si>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</si>
  <si>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</si>
  <si>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</si>
  <si>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</si>
  <si>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</si>
  <si>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</si>
  <si>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</si>
  <si>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</si>
  <si>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</si>
  <si>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</si>
  <si>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</si>
  <si>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</si>
  <si>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</si>
  <si>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</si>
  <si>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</si>
  <si>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</si>
  <si>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</si>
  <si>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</si>
  <si>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</si>
  <si>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</si>
  <si>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</si>
  <si>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</si>
  <si>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</si>
  <si>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</si>
  <si>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</si>
  <si>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</si>
  <si>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</si>
  <si>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</si>
  <si>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</si>
  <si>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</si>
  <si>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</si>
  <si>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</si>
  <si>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</si>
  <si>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</si>
  <si>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</si>
  <si>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</si>
  <si>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</si>
  <si>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</si>
  <si>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</si>
  <si>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</si>
  <si>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</si>
  <si>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</si>
  <si>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</si>
  <si>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</si>
  <si>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</si>
  <si>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</si>
  <si>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</si>
  <si>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</si>
  <si>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</si>
  <si>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</si>
  <si>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</si>
  <si>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</si>
  <si>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</si>
  <si>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</si>
  <si>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</si>
  <si>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</si>
  <si>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</si>
  <si>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</si>
  <si>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</si>
  <si>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</si>
  <si>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</si>
  <si>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</si>
  <si>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</si>
  <si>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</si>
  <si>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</si>
  <si>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</si>
  <si>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</si>
  <si>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</si>
  <si>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</si>
  <si>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</si>
  <si>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</si>
  <si>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</si>
  <si>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</si>
  <si>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</si>
  <si>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</si>
  <si>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</si>
  <si>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</si>
  <si>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</si>
  <si>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</si>
  <si>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</si>
  <si>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</si>
  <si>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</si>
  <si>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</si>
  <si>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</si>
  <si>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</si>
  <si>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</si>
  <si>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</si>
  <si>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</si>
  <si>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</si>
  <si>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</si>
  <si>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</si>
  <si>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</si>
  <si>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</si>
  <si>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</si>
  <si>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</si>
  <si>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</si>
  <si>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</si>
  <si>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</si>
  <si>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</si>
  <si>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</si>
  <si>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</si>
  <si>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</si>
  <si>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</si>
  <si>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</si>
  <si>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</si>
  <si>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</si>
  <si>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</si>
  <si>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</si>
  <si>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</si>
  <si>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</si>
  <si>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</si>
  <si>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</si>
  <si>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</si>
  <si>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</si>
  <si>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</si>
  <si>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</si>
  <si>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</si>
  <si>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</si>
  <si>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</si>
  <si>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</si>
  <si>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</si>
  <si>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</si>
  <si>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</si>
  <si>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</si>
  <si>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</si>
  <si>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</si>
  <si>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</si>
  <si>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</si>
  <si>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</si>
  <si>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</si>
  <si>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</si>
  <si>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</si>
  <si>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</si>
  <si>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</si>
  <si>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</si>
  <si>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</si>
  <si>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</si>
  <si>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</si>
  <si>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</si>
  <si>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</si>
  <si>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</si>
  <si>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</si>
  <si>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</si>
  <si>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</si>
  <si>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</si>
  <si>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</si>
  <si>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</si>
  <si>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</si>
  <si>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</si>
  <si>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</si>
  <si>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</si>
  <si>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</si>
  <si>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</si>
  <si>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</si>
  <si>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</si>
  <si>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</si>
  <si>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</si>
  <si>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</si>
  <si>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</si>
  <si>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</si>
  <si>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</si>
  <si>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</si>
  <si>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</si>
  <si>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</si>
  <si>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</si>
  <si>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</si>
  <si>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</si>
  <si>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</si>
  <si>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</si>
  <si>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</si>
  <si>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</si>
  <si>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</si>
  <si>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</si>
  <si>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</si>
  <si>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</si>
  <si>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</si>
  <si>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</si>
  <si>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</si>
  <si>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</si>
  <si>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</si>
  <si>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</si>
  <si>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</si>
  <si>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</si>
  <si>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</si>
  <si>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</si>
  <si>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</si>
  <si>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</si>
  <si>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</si>
  <si>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</si>
  <si>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</si>
  <si>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</si>
  <si>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</si>
  <si>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</si>
  <si>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</si>
  <si>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</si>
  <si>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</si>
  <si>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</si>
  <si>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</si>
  <si>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</si>
  <si>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</si>
  <si>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</si>
  <si>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</si>
  <si>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</si>
  <si>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</si>
  <si>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</si>
  <si>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</si>
  <si>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</si>
  <si>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</si>
  <si>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</si>
  <si>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</si>
  <si>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</si>
  <si>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</si>
  <si>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</si>
  <si>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</si>
  <si>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</si>
  <si>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</si>
  <si>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</si>
  <si>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</si>
  <si>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</si>
  <si>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</si>
  <si>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</si>
  <si>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</si>
  <si>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</si>
  <si>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</si>
  <si>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</si>
  <si>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</si>
  <si>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</si>
  <si>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</si>
  <si>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</si>
  <si>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</si>
  <si>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</si>
  <si>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</si>
  <si>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</si>
  <si>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</si>
  <si>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</si>
  <si>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</si>
  <si>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</si>
  <si>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</si>
  <si>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</si>
  <si>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</si>
  <si>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</si>
  <si>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</si>
  <si>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</si>
  <si>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</si>
  <si>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</si>
  <si>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</si>
  <si>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</si>
  <si>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</si>
  <si>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</si>
  <si>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</si>
  <si>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</si>
  <si>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</si>
  <si>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</si>
  <si>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</si>
  <si>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</si>
  <si>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</si>
  <si>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</si>
  <si>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</si>
  <si>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</si>
  <si>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</si>
  <si>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</si>
  <si>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</si>
  <si>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</si>
  <si>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</si>
  <si>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</si>
  <si>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</si>
  <si>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</si>
  <si>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</si>
  <si>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</si>
  <si>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</si>
  <si>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</si>
  <si>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</si>
  <si>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</si>
  <si>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</si>
  <si>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</si>
  <si>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</si>
  <si>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</si>
  <si>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</si>
  <si>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</si>
  <si>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</si>
  <si>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</si>
  <si>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</si>
  <si>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</si>
  <si>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</si>
  <si>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</si>
  <si>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</si>
  <si>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</si>
  <si>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</si>
  <si>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</si>
  <si>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</si>
  <si>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</si>
  <si>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</si>
  <si>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</si>
  <si>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</si>
  <si>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</si>
  <si>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</si>
  <si>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</si>
  <si>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</si>
  <si>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</si>
  <si>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</si>
  <si>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</si>
  <si>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</si>
  <si>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</si>
  <si>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</si>
  <si>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</si>
  <si>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</si>
  <si>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</si>
  <si>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</si>
  <si>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</si>
  <si>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</si>
  <si>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</si>
  <si>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</si>
  <si>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</si>
  <si>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</si>
  <si>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</si>
  <si>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</si>
  <si>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</si>
  <si>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</si>
  <si>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</si>
  <si>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</si>
  <si>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</si>
  <si>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</si>
  <si>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</si>
  <si>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</si>
  <si>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</si>
  <si>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</si>
  <si>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</si>
  <si>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</si>
  <si>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</si>
  <si>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</si>
  <si>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</si>
  <si>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</si>
  <si>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</si>
  <si>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</si>
  <si>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</si>
  <si>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</si>
  <si>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</si>
  <si>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</si>
  <si>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</si>
  <si>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</si>
  <si>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</si>
  <si>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</si>
  <si>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</si>
  <si>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</si>
  <si>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</si>
  <si>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</si>
  <si>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</si>
  <si>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</si>
  <si>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</si>
  <si>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</si>
  <si>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</si>
  <si>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</si>
  <si>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</si>
  <si>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</si>
  <si>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</si>
  <si>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</si>
  <si>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</si>
  <si>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</si>
  <si>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</si>
  <si>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</si>
  <si>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</si>
  <si>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</si>
  <si>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</si>
  <si>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</si>
  <si>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</si>
  <si>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</si>
  <si>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</si>
  <si>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</si>
  <si>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</si>
  <si>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</si>
  <si>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</si>
  <si>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</si>
  <si>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</si>
  <si>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</si>
  <si>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</si>
  <si>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</si>
  <si>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</si>
  <si>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</si>
  <si>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</si>
  <si>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</si>
  <si>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</si>
  <si>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</si>
  <si>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</si>
  <si>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</si>
  <si>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</si>
  <si>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</si>
  <si>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</si>
  <si>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</si>
  <si>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</si>
  <si>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</si>
  <si>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</si>
  <si>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</si>
  <si>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</si>
  <si>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</si>
  <si>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</si>
  <si>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</si>
  <si>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</si>
  <si>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</si>
  <si>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</si>
  <si>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</si>
  <si>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</si>
  <si>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</si>
  <si>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</si>
  <si>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</si>
  <si>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</si>
  <si>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</si>
  <si>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</si>
  <si>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</si>
  <si>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</si>
  <si>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</si>
  <si>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</si>
  <si>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</si>
  <si>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</si>
  <si>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</si>
  <si>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</si>
  <si>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</si>
  <si>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</si>
  <si>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</si>
  <si>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</si>
  <si>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</si>
  <si>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</si>
  <si>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</si>
  <si>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</si>
  <si>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</si>
  <si>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</si>
  <si>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</si>
  <si>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</si>
  <si>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</si>
  <si>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</si>
  <si>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</si>
  <si>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</si>
  <si>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</si>
  <si>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</si>
  <si>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</si>
  <si>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</si>
  <si>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</si>
  <si>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</si>
  <si>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</si>
  <si>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</si>
  <si>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</si>
  <si>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</si>
  <si>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</si>
  <si>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</si>
  <si>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</si>
  <si>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</si>
  <si>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</si>
  <si>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</si>
  <si>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</si>
  <si>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</si>
  <si>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</si>
  <si>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</si>
  <si>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</si>
  <si>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</si>
  <si>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</si>
  <si>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</si>
  <si>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</si>
  <si>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</si>
  <si>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</si>
  <si>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</si>
  <si>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</si>
  <si>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</si>
  <si>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</si>
  <si>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</si>
  <si>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</si>
  <si>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</si>
  <si>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</si>
  <si>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</si>
  <si>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</si>
  <si>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</si>
  <si>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</si>
  <si>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</si>
  <si>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</si>
  <si>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</si>
  <si>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</si>
  <si>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</si>
  <si>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</si>
  <si>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</si>
  <si>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</si>
  <si>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</si>
  <si>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</si>
  <si>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</si>
  <si>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</si>
  <si>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</si>
  <si>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</si>
  <si>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</si>
  <si>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</si>
  <si>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</si>
  <si>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</si>
  <si>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</si>
  <si>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</si>
  <si>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</si>
  <si>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</si>
  <si>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</si>
  <si>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</si>
  <si>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</si>
  <si>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</si>
  <si>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</si>
  <si>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</si>
  <si>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</si>
  <si>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</si>
  <si>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</si>
  <si>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</si>
  <si>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</si>
  <si>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</si>
  <si>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</si>
  <si>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</si>
  <si>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</si>
  <si>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</si>
  <si>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</si>
  <si>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</si>
  <si>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</si>
  <si>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</si>
  <si>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</si>
  <si>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</si>
  <si>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</si>
  <si>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</si>
  <si>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</si>
  <si>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</si>
  <si>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</si>
  <si>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</si>
  <si>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</si>
  <si>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</si>
  <si>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</si>
  <si>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</si>
  <si>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</si>
  <si>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</si>
  <si>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</si>
  <si>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</si>
  <si>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</si>
  <si>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</si>
  <si>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</si>
  <si>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</si>
  <si>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</si>
  <si>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</si>
  <si>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</si>
  <si>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</si>
  <si>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</si>
  <si>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</si>
  <si>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</si>
  <si>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</si>
  <si>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</si>
  <si>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</si>
  <si>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</si>
  <si>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</si>
  <si>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</si>
  <si>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</si>
  <si>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</si>
  <si>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</si>
  <si>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</si>
  <si>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</si>
  <si>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</si>
  <si>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</si>
  <si>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</si>
  <si>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</si>
  <si>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</si>
  <si>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</si>
  <si>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</si>
  <si>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</si>
  <si>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</si>
  <si>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</si>
  <si>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</si>
  <si>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</si>
  <si>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</si>
  <si>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</si>
  <si>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</si>
  <si>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</si>
  <si>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</si>
  <si>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</si>
  <si>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</si>
  <si>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</si>
  <si>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</si>
  <si>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</si>
  <si>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</si>
  <si>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</si>
  <si>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</si>
  <si>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</si>
  <si>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</si>
  <si>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</si>
  <si>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</si>
  <si>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</si>
  <si>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</si>
  <si>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</si>
  <si>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</si>
  <si>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</si>
  <si>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</si>
  <si>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</si>
  <si>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</si>
  <si>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</si>
  <si>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</si>
  <si>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</si>
  <si>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</si>
  <si>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</si>
  <si>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</si>
  <si>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</si>
  <si>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</si>
  <si>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</si>
  <si>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</si>
  <si>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</si>
  <si>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</si>
  <si>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</si>
  <si>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</si>
  <si>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</si>
  <si>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</si>
  <si>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</si>
  <si>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</si>
  <si>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</si>
  <si>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</si>
  <si>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</si>
  <si>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</si>
  <si>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</si>
  <si>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</si>
  <si>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</si>
  <si>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</si>
  <si>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</si>
  <si>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</si>
  <si>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</si>
  <si>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</si>
  <si>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</si>
  <si>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</si>
  <si>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</si>
  <si>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</si>
  <si>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</si>
  <si>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</si>
  <si>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</si>
  <si>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</si>
  <si>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</si>
  <si>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</si>
  <si>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</si>
  <si>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</si>
  <si>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</si>
  <si>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</si>
  <si>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</si>
  <si>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</si>
  <si>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</si>
  <si>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</si>
  <si>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</si>
  <si>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</si>
  <si>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</si>
  <si>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</si>
  <si>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</si>
  <si>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</si>
  <si>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</si>
  <si>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</si>
  <si>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</si>
  <si>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</si>
  <si>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</si>
  <si>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</si>
  <si>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</si>
  <si>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</si>
  <si>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</si>
  <si>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</si>
  <si>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</si>
  <si>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</si>
  <si>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</si>
  <si>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</si>
  <si>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</si>
  <si>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</si>
  <si>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</si>
  <si>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</si>
  <si>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</si>
  <si>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</si>
  <si>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</si>
  <si>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</si>
  <si>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</si>
  <si>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</si>
  <si>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</si>
  <si>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</si>
  <si>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</si>
  <si>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</si>
  <si>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</si>
  <si>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</si>
  <si>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</si>
  <si>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</si>
  <si>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</si>
  <si>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</si>
  <si>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</si>
  <si>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</si>
  <si>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</si>
  <si>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</si>
  <si>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</si>
  <si>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</si>
  <si>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</si>
  <si>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</si>
  <si>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</si>
  <si>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</si>
  <si>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</si>
  <si>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</si>
  <si>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</si>
  <si>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</si>
  <si>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</si>
  <si>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</si>
  <si>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</si>
  <si>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</si>
  <si>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</si>
  <si>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</si>
  <si>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</si>
  <si>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</si>
  <si>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</si>
  <si>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</si>
  <si>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</si>
  <si>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</si>
  <si>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</si>
  <si>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</si>
  <si>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</si>
  <si>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</si>
  <si>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</si>
  <si>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</si>
  <si>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</si>
  <si>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</si>
  <si>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</si>
  <si>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</si>
  <si>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</si>
  <si>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</si>
  <si>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</si>
  <si>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</si>
  <si>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</si>
  <si>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</si>
  <si>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</si>
  <si>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</si>
  <si>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</si>
  <si>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</si>
  <si>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</si>
  <si>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</si>
  <si>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</si>
  <si>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</si>
  <si>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</si>
  <si>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</si>
  <si>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</si>
  <si>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</si>
  <si>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</si>
  <si>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</si>
  <si>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</si>
  <si>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</si>
  <si>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</si>
  <si>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</si>
  <si>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</si>
  <si>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</si>
  <si>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</si>
  <si>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</si>
  <si>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</si>
  <si>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</si>
  <si>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</si>
  <si>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</si>
  <si>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</si>
  <si>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</si>
  <si>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</si>
  <si>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</si>
  <si>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</si>
  <si>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</si>
  <si>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</si>
  <si>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</si>
  <si>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</si>
  <si>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</si>
  <si>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</si>
  <si>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</si>
  <si>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</si>
  <si>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</si>
  <si>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</si>
  <si>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</si>
  <si>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</si>
  <si>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</si>
  <si>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</si>
  <si>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</si>
  <si>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</si>
  <si>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</si>
  <si>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</si>
  <si>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</si>
  <si>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</si>
  <si>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</si>
  <si>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</si>
  <si>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</si>
  <si>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</si>
  <si>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</si>
  <si>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</si>
  <si>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</si>
  <si>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</si>
  <si>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</si>
  <si>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</si>
  <si>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</si>
  <si>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</si>
  <si>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</si>
  <si>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</si>
  <si>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</si>
  <si>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</si>
  <si>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</si>
  <si>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</si>
  <si>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</si>
  <si>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</si>
  <si>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</si>
  <si>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</si>
  <si>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</si>
  <si>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</si>
  <si>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</si>
  <si>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</si>
  <si>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</si>
  <si>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</si>
  <si>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</si>
  <si>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</si>
  <si>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</si>
  <si>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</si>
  <si>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</si>
  <si>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</si>
  <si>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</si>
  <si>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</si>
  <si>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</si>
  <si>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</si>
  <si>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</si>
  <si>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</si>
  <si>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</si>
  <si>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</si>
  <si>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</si>
  <si>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</si>
  <si>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</si>
  <si>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</si>
  <si>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</si>
  <si>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</si>
  <si>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</si>
  <si>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</si>
  <si>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</si>
  <si>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</si>
  <si>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</si>
  <si>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</si>
  <si>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</si>
  <si>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</si>
  <si>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</si>
  <si>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</si>
  <si>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</si>
  <si>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</si>
  <si>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</si>
  <si>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</si>
  <si>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</si>
  <si>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</si>
  <si>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</si>
  <si>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</si>
  <si>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</si>
  <si>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</si>
  <si>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</si>
  <si>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</si>
  <si>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</si>
  <si>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</si>
  <si>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</si>
  <si>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</si>
  <si>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</si>
  <si>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</si>
  <si>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</si>
  <si>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</si>
  <si>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</si>
  <si>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</si>
  <si>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</si>
  <si>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</si>
  <si>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</si>
  <si>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</si>
  <si>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</si>
  <si>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</si>
  <si>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</si>
  <si>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</si>
  <si>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</si>
  <si>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</si>
  <si>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</si>
  <si>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</si>
  <si>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</si>
  <si>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</si>
  <si>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</si>
  <si>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</si>
  <si>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</si>
  <si>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</si>
  <si>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</si>
  <si>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</si>
  <si>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</si>
  <si>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</si>
  <si>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</si>
  <si>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</si>
  <si>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</si>
  <si>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</si>
  <si>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</si>
  <si>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</si>
  <si>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</si>
  <si>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</si>
  <si>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</si>
  <si>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</si>
  <si>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</si>
  <si>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</si>
  <si>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</si>
  <si>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</si>
  <si>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</si>
  <si>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</si>
  <si>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</si>
  <si>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</si>
  <si>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</si>
  <si>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</si>
  <si>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</si>
  <si>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</si>
  <si>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</si>
  <si>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</si>
  <si>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</si>
  <si>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</si>
  <si>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</si>
  <si>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</si>
  <si>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</si>
  <si>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</si>
  <si>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</si>
  <si>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</si>
  <si>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</si>
  <si>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</si>
  <si>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</si>
  <si>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</si>
  <si>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</si>
  <si>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</si>
  <si>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</si>
  <si>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</si>
  <si>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</si>
  <si>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</si>
  <si>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</si>
  <si>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</si>
  <si>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</si>
  <si>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</si>
  <si>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</si>
  <si>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</si>
  <si>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</si>
  <si>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</si>
  <si>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</si>
  <si>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</si>
  <si>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</si>
  <si>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</si>
  <si>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</si>
  <si>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</si>
  <si>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</si>
  <si>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</si>
  <si>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</si>
  <si>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</si>
  <si>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</si>
  <si>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</si>
  <si>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</si>
  <si>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</si>
  <si>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</si>
  <si>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</si>
  <si>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</si>
  <si>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</si>
  <si>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</si>
  <si>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</si>
  <si>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</si>
  <si>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</si>
  <si>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</si>
  <si>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</si>
  <si>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</si>
  <si>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</si>
  <si>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</si>
  <si>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</si>
  <si>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</si>
  <si>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</si>
  <si>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</si>
  <si>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</si>
  <si>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</si>
  <si>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</si>
  <si>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</si>
  <si>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</si>
  <si>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</si>
  <si>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</si>
  <si>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</si>
  <si>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</si>
  <si>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</si>
  <si>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</si>
  <si>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</si>
  <si>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</si>
  <si>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</si>
  <si>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</si>
  <si>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</si>
  <si>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</si>
  <si>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</si>
  <si>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</si>
  <si>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</si>
  <si>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</si>
  <si>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</si>
  <si>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</si>
  <si>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</si>
  <si>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</si>
  <si>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</si>
  <si>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</si>
  <si>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</si>
  <si>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</si>
  <si>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</si>
  <si>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</si>
  <si>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</si>
  <si>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</si>
  <si>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</si>
  <si>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</si>
  <si>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</si>
  <si>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</si>
  <si>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</si>
  <si>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</si>
  <si>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</si>
  <si>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</si>
  <si>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</si>
  <si>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</si>
  <si>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</si>
  <si>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</si>
  <si>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</si>
  <si>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</si>
  <si>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</si>
  <si>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</si>
  <si>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</si>
  <si>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</si>
  <si>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</si>
  <si>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</si>
  <si>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</si>
  <si>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</si>
  <si>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</si>
  <si>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</si>
  <si>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</si>
  <si>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</si>
  <si>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</si>
  <si>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</si>
  <si>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</si>
  <si>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</si>
  <si>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</si>
  <si>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</si>
  <si>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</si>
  <si>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</si>
  <si>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</si>
  <si>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</si>
  <si>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</si>
  <si>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</si>
  <si>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</si>
  <si>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</si>
  <si>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</si>
  <si>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</si>
  <si>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</si>
  <si>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</si>
  <si>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</si>
  <si>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</si>
  <si>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</si>
  <si>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</si>
  <si>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</si>
  <si>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</si>
  <si>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</si>
  <si>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</si>
  <si>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</si>
  <si>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</si>
  <si>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</si>
  <si>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</si>
  <si>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</si>
  <si>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</si>
  <si>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</si>
  <si>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</si>
  <si>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</si>
  <si>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</si>
  <si>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</si>
  <si>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</si>
  <si>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</si>
  <si>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</si>
  <si>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</si>
  <si>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</si>
  <si>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</si>
  <si>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</si>
  <si>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</si>
  <si>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</si>
  <si>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</si>
  <si>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</si>
  <si>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</si>
  <si>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</si>
  <si>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</si>
  <si>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</si>
  <si>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</si>
  <si>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</si>
  <si>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</si>
  <si>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</si>
  <si>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</si>
  <si>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</si>
  <si>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</si>
  <si>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</si>
  <si>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</si>
  <si>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</si>
  <si>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</si>
  <si>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</si>
  <si>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</si>
  <si>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</si>
  <si>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</si>
  <si>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</si>
  <si>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</si>
  <si>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</si>
  <si>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</si>
  <si>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</si>
  <si>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</si>
  <si>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</si>
  <si>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</si>
  <si>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</si>
  <si>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</si>
  <si>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</si>
  <si>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</si>
  <si>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</si>
  <si>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</si>
  <si>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</si>
  <si>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</si>
  <si>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</si>
  <si>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</si>
  <si>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</si>
  <si>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</si>
  <si>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</si>
  <si>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</si>
  <si>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</si>
  <si>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</si>
  <si>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</si>
  <si>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</si>
  <si>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</si>
  <si>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</si>
  <si>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</si>
  <si>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</si>
  <si>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</si>
  <si>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</si>
  <si>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</si>
  <si>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</si>
  <si>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</si>
  <si>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</si>
  <si>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</si>
  <si>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</si>
  <si>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</si>
  <si>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</si>
  <si>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</si>
  <si>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</si>
  <si>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</si>
  <si>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</si>
  <si>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</si>
  <si>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</si>
  <si>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</si>
  <si>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</si>
  <si>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</si>
  <si>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</si>
  <si>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</si>
  <si>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</si>
  <si>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</si>
  <si>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</si>
  <si>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</si>
  <si>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</si>
  <si>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</si>
  <si>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</si>
  <si>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</si>
  <si>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</si>
  <si>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</si>
  <si>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</si>
  <si>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</si>
  <si>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</si>
  <si>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</si>
  <si>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</si>
  <si>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</si>
  <si>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</si>
  <si>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</si>
  <si>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</si>
  <si>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</si>
  <si>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</si>
  <si>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</si>
  <si>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</si>
  <si>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</si>
  <si>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</si>
  <si>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</si>
  <si>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</si>
  <si>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</si>
  <si>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</si>
  <si>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</si>
  <si>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</si>
  <si>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</si>
  <si>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</si>
  <si>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</si>
  <si>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</si>
  <si>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</si>
  <si>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</si>
  <si>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</si>
  <si>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</si>
  <si>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</si>
  <si>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</si>
  <si>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</si>
  <si>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</si>
  <si>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</si>
  <si>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</si>
  <si>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</si>
  <si>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</si>
  <si>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</si>
  <si>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</si>
  <si>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</si>
  <si>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</si>
  <si>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</si>
  <si>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</si>
  <si>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</si>
  <si>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</si>
  <si>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</si>
  <si>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</si>
  <si>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</si>
  <si>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</si>
  <si>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</si>
  <si>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</si>
  <si>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</si>
  <si>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</si>
  <si>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</si>
  <si>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</si>
  <si>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</si>
  <si>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</si>
  <si>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</si>
  <si>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</si>
  <si>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</si>
  <si>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</si>
  <si>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</si>
  <si>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</si>
  <si>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</si>
  <si>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</si>
  <si>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</si>
  <si>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</si>
  <si>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</si>
  <si>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</si>
  <si>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</si>
  <si>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</si>
  <si>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</si>
  <si>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</si>
  <si>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</si>
  <si>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</si>
  <si>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</si>
  <si>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</si>
  <si>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</si>
  <si>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</si>
  <si>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</si>
  <si>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</si>
  <si>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</si>
  <si>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</si>
  <si>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</si>
  <si>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</si>
  <si>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</si>
  <si>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</si>
  <si>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</si>
  <si>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</si>
  <si>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</si>
  <si>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</si>
  <si>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</si>
  <si>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</si>
  <si>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</si>
  <si>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</si>
  <si>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</si>
  <si>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</si>
  <si>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</si>
  <si>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</si>
  <si>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</si>
  <si>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</si>
  <si>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</si>
  <si>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</si>
  <si>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</si>
  <si>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</si>
  <si>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</si>
  <si>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</si>
  <si>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</si>
  <si>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</si>
  <si>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</si>
  <si>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</si>
  <si>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</si>
  <si>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</si>
  <si>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</si>
  <si>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</si>
  <si>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</si>
  <si>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</si>
  <si>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</si>
  <si>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</si>
  <si>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</si>
  <si>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</si>
  <si>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</si>
  <si>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</si>
  <si>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</si>
  <si>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</si>
  <si>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</si>
  <si>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</si>
  <si>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</si>
  <si>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</si>
  <si>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</si>
  <si>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</si>
  <si>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</si>
  <si>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</si>
  <si>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</si>
  <si>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</si>
  <si>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</si>
  <si>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</si>
  <si>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</si>
  <si>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</si>
  <si>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</si>
  <si>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</si>
  <si>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</si>
  <si>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</si>
  <si>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</si>
  <si>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</si>
  <si>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</si>
  <si>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</si>
  <si>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</si>
  <si>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</si>
  <si>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</si>
  <si>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</si>
  <si>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</si>
  <si>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</si>
  <si>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</si>
  <si>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</si>
  <si>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</si>
  <si>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</si>
  <si>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</si>
  <si>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</si>
  <si>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</si>
  <si>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</si>
  <si>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</si>
  <si>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</si>
  <si>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</si>
  <si>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</si>
  <si>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</si>
  <si>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</si>
  <si>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</si>
  <si>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</si>
  <si>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</si>
  <si>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</si>
  <si>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</si>
  <si>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</si>
  <si>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</si>
  <si>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</si>
  <si>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</si>
  <si>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</si>
  <si>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</si>
  <si>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</si>
  <si>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</si>
  <si>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</si>
  <si>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</si>
  <si>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</si>
  <si>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</si>
  <si>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</si>
  <si>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</si>
  <si>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</si>
  <si>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</si>
  <si>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</si>
  <si>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</si>
  <si>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</si>
  <si>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</si>
  <si>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</si>
  <si>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</si>
  <si>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</si>
  <si>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</si>
  <si>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</si>
  <si>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</si>
  <si>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</si>
  <si>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</si>
  <si>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</si>
  <si>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</si>
  <si>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</si>
  <si>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</si>
  <si>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</si>
  <si>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</si>
  <si>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</si>
  <si>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</si>
  <si>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</si>
  <si>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</si>
  <si>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</si>
  <si>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</si>
  <si>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</si>
  <si>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</si>
  <si>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</si>
  <si>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</si>
  <si>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</si>
  <si>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</si>
  <si>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</si>
  <si>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</si>
  <si>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</si>
  <si>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</si>
  <si>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</si>
  <si>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</si>
  <si>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</si>
  <si>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</si>
  <si>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</si>
  <si>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</si>
  <si>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</si>
  <si>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</si>
  <si>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</si>
  <si>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</si>
  <si>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</si>
  <si>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</si>
  <si>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</si>
  <si>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</si>
  <si>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</si>
  <si>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</si>
  <si>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</si>
  <si>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</si>
  <si>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</si>
  <si>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</si>
  <si>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</si>
  <si>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</si>
  <si>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</si>
  <si>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</si>
  <si>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</si>
  <si>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</si>
  <si>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</si>
  <si>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</si>
  <si>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</si>
  <si>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</si>
  <si>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</si>
  <si>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</si>
  <si>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</si>
  <si>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</si>
  <si>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</si>
  <si>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</si>
  <si>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</si>
  <si>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</si>
  <si>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</si>
  <si>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</si>
  <si>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</si>
  <si>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</si>
  <si>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</si>
  <si>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</si>
  <si>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</si>
  <si>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</si>
  <si>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</si>
  <si>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</si>
  <si>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</si>
  <si>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</si>
  <si>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</si>
  <si>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</si>
  <si>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</si>
  <si>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</si>
  <si>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</si>
  <si>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</si>
  <si>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</si>
  <si>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</si>
  <si>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</si>
  <si>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</si>
  <si>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</si>
  <si>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</si>
  <si>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</si>
  <si>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</si>
  <si>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</si>
  <si>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</si>
  <si>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</si>
  <si>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</si>
  <si>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</si>
  <si>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</si>
  <si>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</si>
  <si>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</si>
  <si>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</si>
  <si>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</si>
  <si>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</si>
  <si>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</si>
  <si>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</si>
  <si>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</si>
  <si>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</si>
  <si>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</si>
  <si>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</si>
  <si>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</si>
  <si>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</si>
  <si>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</si>
  <si>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</si>
  <si>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</si>
  <si>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</si>
  <si>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</si>
  <si>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</si>
  <si>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</si>
  <si>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</si>
  <si>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</si>
  <si>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</si>
  <si>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</si>
  <si>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</si>
  <si>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</si>
  <si>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</si>
  <si>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</si>
  <si>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</si>
  <si>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</si>
  <si>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</si>
  <si>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</si>
  <si>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</si>
  <si>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</si>
  <si>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</si>
  <si>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</si>
  <si>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</si>
  <si>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</si>
  <si>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</si>
  <si>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</si>
  <si>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</si>
  <si>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</si>
  <si>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</si>
  <si>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</si>
  <si>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</si>
  <si>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</si>
  <si>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</si>
  <si>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</si>
  <si>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</si>
  <si>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</si>
  <si>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</si>
  <si>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</si>
  <si>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</si>
  <si>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</si>
  <si>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</si>
  <si>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</si>
  <si>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</si>
  <si>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</si>
  <si>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</si>
  <si>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</si>
  <si>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</si>
  <si>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</si>
  <si>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</si>
  <si>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</si>
  <si>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</si>
  <si>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</si>
  <si>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</si>
  <si>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</si>
  <si>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</si>
  <si>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</si>
  <si>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</si>
  <si>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</si>
  <si>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</si>
  <si>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</si>
  <si>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</si>
  <si>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</si>
  <si>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</si>
  <si>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</si>
  <si>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</si>
  <si>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</si>
  <si>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</si>
  <si>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</si>
  <si>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</si>
  <si>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</si>
  <si>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</si>
  <si>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</si>
  <si>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</si>
  <si>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</si>
  <si>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</si>
  <si>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</si>
  <si>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</si>
  <si>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</si>
  <si>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</si>
  <si>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</si>
  <si>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</si>
  <si>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</si>
  <si>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</si>
  <si>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</si>
  <si>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</si>
  <si>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</si>
  <si>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</si>
  <si>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</si>
  <si>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</si>
  <si>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</si>
  <si>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</si>
  <si>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</si>
  <si>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</si>
  <si>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</si>
  <si>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</si>
  <si>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</si>
  <si>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</si>
  <si>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</si>
  <si>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</si>
  <si>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</si>
  <si>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</si>
  <si>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</si>
  <si>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</si>
  <si>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</si>
  <si>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</si>
  <si>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</si>
  <si>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</si>
  <si>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</si>
  <si>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</si>
  <si>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</si>
  <si>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</si>
  <si>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</si>
  <si>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</si>
  <si>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</si>
  <si>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</si>
  <si>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</si>
  <si>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</si>
  <si>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</si>
  <si>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</si>
  <si>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</si>
  <si>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</si>
  <si>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</si>
  <si>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</si>
  <si>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</si>
  <si>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</si>
  <si>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</si>
  <si>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</si>
  <si>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</si>
  <si>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</si>
  <si>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</si>
  <si>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</si>
  <si>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</si>
  <si>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</si>
  <si>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</si>
  <si>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</si>
  <si>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</si>
  <si>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</si>
  <si>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</si>
  <si>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</si>
  <si>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</si>
  <si>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</si>
  <si>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</si>
  <si>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</si>
  <si>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</si>
  <si>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</si>
  <si>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</si>
  <si>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</si>
  <si>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</si>
  <si>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</si>
  <si>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</si>
  <si>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</si>
  <si>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</si>
  <si>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</si>
  <si>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</si>
  <si>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</si>
  <si>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</si>
  <si>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</si>
  <si>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</si>
  <si>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</si>
  <si>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</si>
  <si>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</si>
  <si>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</si>
  <si>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</si>
  <si>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</si>
  <si>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</si>
  <si>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</si>
  <si>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</si>
  <si>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</si>
  <si>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</si>
  <si>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</si>
  <si>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</si>
  <si>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</si>
  <si>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</si>
  <si>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</si>
  <si>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</si>
  <si>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</si>
  <si>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</si>
  <si>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</si>
  <si>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</si>
  <si>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</si>
  <si>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</si>
  <si>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</si>
  <si>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</si>
  <si>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</si>
  <si>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</si>
  <si>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</si>
  <si>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</si>
  <si>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</si>
  <si>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</si>
  <si>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</si>
  <si>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</si>
  <si>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</si>
  <si>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</si>
  <si>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</si>
  <si>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</si>
  <si>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</si>
  <si>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</si>
  <si>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</si>
  <si>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</si>
  <si>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</si>
  <si>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</si>
  <si>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</si>
  <si>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</si>
  <si>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</si>
  <si>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</si>
  <si>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</si>
  <si>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</si>
  <si>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</si>
  <si>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</si>
  <si>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</si>
  <si>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</si>
  <si>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</si>
  <si>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</si>
  <si>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</si>
  <si>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</si>
  <si>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</si>
  <si>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</si>
  <si>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</si>
  <si>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</si>
  <si>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</si>
  <si>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</si>
  <si>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</si>
  <si>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</si>
  <si>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</si>
  <si>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</si>
  <si>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</si>
  <si>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</si>
  <si>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</si>
  <si>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</si>
  <si>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</si>
  <si>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</si>
  <si>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</si>
  <si>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</si>
  <si>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</si>
  <si>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</si>
  <si>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</si>
  <si>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</si>
  <si>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</si>
  <si>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</si>
  <si>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</si>
  <si>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</si>
  <si>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</si>
  <si>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</si>
  <si>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</si>
  <si>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</si>
  <si>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</si>
  <si>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</si>
  <si>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</si>
  <si>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</si>
  <si>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</si>
  <si>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</si>
  <si>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</si>
  <si>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</si>
  <si>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</si>
  <si>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</si>
  <si>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</si>
  <si>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</si>
  <si>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</si>
  <si>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</si>
  <si>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</si>
  <si>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</si>
  <si>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</si>
  <si>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</si>
  <si>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</si>
  <si>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</si>
  <si>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</si>
  <si>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</si>
  <si>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</si>
  <si>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</si>
  <si>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</si>
  <si>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</si>
  <si>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</si>
  <si>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</si>
  <si>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</si>
  <si>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</si>
  <si>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</si>
  <si>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</si>
  <si>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</si>
  <si>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</si>
  <si>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</si>
  <si>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</si>
  <si>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</si>
  <si>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</si>
  <si>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</si>
  <si>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</si>
  <si>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</si>
  <si>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</si>
  <si>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</si>
  <si>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</si>
  <si>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</si>
  <si>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</si>
  <si>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</si>
  <si>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</si>
  <si>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</si>
  <si>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</si>
  <si>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</si>
  <si>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</si>
  <si>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</si>
  <si>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</si>
  <si>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</si>
  <si>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</si>
  <si>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</si>
  <si>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</si>
  <si>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</si>
  <si>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</si>
  <si>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</si>
  <si>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</si>
  <si>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</si>
  <si>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</si>
  <si>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</si>
  <si>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</si>
  <si>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</si>
  <si>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</si>
  <si>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</si>
  <si>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</si>
  <si>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</si>
  <si>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</si>
  <si>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</si>
  <si>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</si>
  <si>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</si>
  <si>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</si>
  <si>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</si>
  <si>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</si>
  <si>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</si>
  <si>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</si>
  <si>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</si>
  <si>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</si>
  <si>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</si>
  <si>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</si>
  <si>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</si>
  <si>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</si>
  <si>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</si>
  <si>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</si>
  <si>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</si>
  <si>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</si>
  <si>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</si>
  <si>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</si>
  <si>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</si>
  <si>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</si>
  <si>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</si>
  <si>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</si>
  <si>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</si>
  <si>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</si>
  <si>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</si>
  <si>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</si>
  <si>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</si>
  <si>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</si>
  <si>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</si>
  <si>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</si>
  <si>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</si>
  <si>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</si>
  <si>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</si>
  <si>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</si>
  <si>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</si>
  <si>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</si>
  <si>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</si>
  <si>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</si>
  <si>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</si>
  <si>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</si>
  <si>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</si>
  <si>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</si>
  <si>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</si>
  <si>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</si>
  <si>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</si>
  <si>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</si>
  <si>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</si>
  <si>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</si>
  <si>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</si>
  <si>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</si>
  <si>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</si>
  <si>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</si>
  <si>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</si>
  <si>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</si>
  <si>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</si>
  <si>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</si>
  <si>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</si>
  <si>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</si>
  <si>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</si>
  <si>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</si>
  <si>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</si>
  <si>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</si>
  <si>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</si>
  <si>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</si>
  <si>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</si>
  <si>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</si>
  <si>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</si>
  <si>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</si>
  <si>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</si>
  <si>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</si>
  <si>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</si>
  <si>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</si>
  <si>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</si>
  <si>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</si>
  <si>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</si>
  <si>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</si>
  <si>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</si>
  <si>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</si>
  <si>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</si>
  <si>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</si>
  <si>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</si>
  <si>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</si>
  <si>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</si>
  <si>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</si>
  <si>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</si>
  <si>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</si>
  <si>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</si>
  <si>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</si>
  <si>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</si>
  <si>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</si>
  <si>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</si>
  <si>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</si>
  <si>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</si>
  <si>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</si>
  <si>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</si>
  <si>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</si>
  <si>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</si>
  <si>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</si>
  <si>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</si>
  <si>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</si>
  <si>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</si>
  <si>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</si>
  <si>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</si>
  <si>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</si>
  <si>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</si>
  <si>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</si>
  <si>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</si>
  <si>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</si>
  <si>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</si>
  <si>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</si>
  <si>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</si>
  <si>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</si>
  <si>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</si>
  <si>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</si>
  <si>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</si>
  <si>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</si>
  <si>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</si>
  <si>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</si>
  <si>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</si>
  <si>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</si>
  <si>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</si>
  <si>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</si>
  <si>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</si>
  <si>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</si>
  <si>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</si>
  <si>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</si>
  <si>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</si>
  <si>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</si>
  <si>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</si>
  <si>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</si>
  <si>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</si>
  <si>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</si>
  <si>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</si>
  <si>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</si>
  <si>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</si>
  <si>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</si>
  <si>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</si>
  <si>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</si>
  <si>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</si>
  <si>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</si>
  <si>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</si>
  <si>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</si>
  <si>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</si>
  <si>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</si>
  <si>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</si>
  <si>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</si>
  <si>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</si>
  <si>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</si>
  <si>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</si>
  <si>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</si>
  <si>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</si>
  <si>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</si>
  <si>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</si>
  <si>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</si>
  <si>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</si>
  <si>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</si>
  <si>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</si>
  <si>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</si>
  <si>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</si>
  <si>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</si>
  <si>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</si>
  <si>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</si>
  <si>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</si>
  <si>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</si>
  <si>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</si>
  <si>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</si>
  <si>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</si>
  <si>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</si>
  <si>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</si>
  <si>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</si>
  <si>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</si>
  <si>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</si>
  <si>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</si>
  <si>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</si>
  <si>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</si>
  <si>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</si>
  <si>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</si>
  <si>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</si>
  <si>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</si>
  <si>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</si>
  <si>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</si>
  <si>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</si>
  <si>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</si>
  <si>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</si>
  <si>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</si>
  <si>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</si>
  <si>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</si>
  <si>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</si>
  <si>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</si>
  <si>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</si>
  <si>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</si>
  <si>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</si>
  <si>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</si>
  <si>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</si>
  <si>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</si>
  <si>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</si>
  <si>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</si>
  <si>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</si>
  <si>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</si>
  <si>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</si>
  <si>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</si>
  <si>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</si>
  <si>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</si>
  <si>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</si>
  <si>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</si>
  <si>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</si>
  <si>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</si>
  <si>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</si>
  <si>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</si>
  <si>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</si>
  <si>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</si>
  <si>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</si>
  <si>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</si>
  <si>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</si>
  <si>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</si>
  <si>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</si>
  <si>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</si>
  <si>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</si>
  <si>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</si>
  <si>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</si>
  <si>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</si>
  <si>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</si>
  <si>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</si>
  <si>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</si>
  <si>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</si>
  <si>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</si>
  <si>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</si>
  <si>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</si>
  <si>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</si>
  <si>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</si>
  <si>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</si>
  <si>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</si>
  <si>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</si>
  <si>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</si>
  <si>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</si>
  <si>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</si>
  <si>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</si>
  <si>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</si>
  <si>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</si>
  <si>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</si>
  <si>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</si>
  <si>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</si>
  <si>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</si>
  <si>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</si>
  <si>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</si>
  <si>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</si>
  <si>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</si>
  <si>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</si>
  <si>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</si>
  <si>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</si>
  <si>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</si>
  <si>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</si>
  <si>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</si>
  <si>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</si>
  <si>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</si>
  <si>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</si>
  <si>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</si>
  <si>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</si>
  <si>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</si>
  <si>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</si>
  <si>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</si>
  <si>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</si>
  <si>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</si>
  <si>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</si>
  <si>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</si>
  <si>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</si>
  <si>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</si>
  <si>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</si>
  <si>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</si>
  <si>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</si>
  <si>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</si>
  <si>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</si>
  <si>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</si>
  <si>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</si>
  <si>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</si>
  <si>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</si>
  <si>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</si>
  <si>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</si>
  <si>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</si>
  <si>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</si>
  <si>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</si>
  <si>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</si>
  <si>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</si>
  <si>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</si>
  <si>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</si>
  <si>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</si>
  <si>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</si>
  <si>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</si>
  <si>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</si>
  <si>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</si>
  <si>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</si>
  <si>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</si>
  <si>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</si>
  <si>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</si>
  <si>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</si>
  <si>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</si>
  <si>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</si>
  <si>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</si>
  <si>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</si>
  <si>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</si>
  <si>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</si>
  <si>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</si>
  <si>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</si>
  <si>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</si>
  <si>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</si>
  <si>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</si>
  <si>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</si>
  <si>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</si>
  <si>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</si>
  <si>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</si>
  <si>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</si>
  <si>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</si>
  <si>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</si>
  <si>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</si>
  <si>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</si>
  <si>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</si>
  <si>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</si>
  <si>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</si>
  <si>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</si>
  <si>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</si>
  <si>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</si>
  <si>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</si>
  <si>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</si>
  <si>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</si>
  <si>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</si>
  <si>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</si>
  <si>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</si>
  <si>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</si>
  <si>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</si>
  <si>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</si>
  <si>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</si>
  <si>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</si>
  <si>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</si>
  <si>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</si>
  <si>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</si>
  <si>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</si>
  <si>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</si>
  <si>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</si>
  <si>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</si>
  <si>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</si>
  <si>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</si>
  <si>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</si>
  <si>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</si>
  <si>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</si>
  <si>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</si>
  <si>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</si>
  <si>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</si>
  <si>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</si>
  <si>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</si>
  <si>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</si>
  <si>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</si>
  <si>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</si>
  <si>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</si>
  <si>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</si>
  <si>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</si>
  <si>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</si>
  <si>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</si>
  <si>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</si>
  <si>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</si>
  <si>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</si>
  <si>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</si>
  <si>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</si>
  <si>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</si>
  <si>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</si>
  <si>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</si>
  <si>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</si>
  <si>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</si>
  <si>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</si>
  <si>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</si>
  <si>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</si>
  <si>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</si>
  <si>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</si>
  <si>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</si>
  <si>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</si>
  <si>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</si>
  <si>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</si>
  <si>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</si>
  <si>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</si>
  <si>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</si>
  <si>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</si>
  <si>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</si>
  <si>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</si>
  <si>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</si>
  <si>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</si>
  <si>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</si>
  <si>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</si>
  <si>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</si>
  <si>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</si>
  <si>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</si>
  <si>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</si>
  <si>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</si>
  <si>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</si>
  <si>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</si>
  <si>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</si>
  <si>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</si>
  <si>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</si>
  <si>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</si>
  <si>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</si>
  <si>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</si>
  <si>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</si>
  <si>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</si>
  <si>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</si>
  <si>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</si>
  <si>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</si>
  <si>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</si>
  <si>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</si>
  <si>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</si>
  <si>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</si>
  <si>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</si>
  <si>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</si>
  <si>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</si>
  <si>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</si>
  <si>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</si>
  <si>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</si>
  <si>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</si>
  <si>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</si>
  <si>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</si>
  <si>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</si>
  <si>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</si>
  <si>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</si>
  <si>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</si>
  <si>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</si>
  <si>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</si>
  <si>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</si>
  <si>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</si>
  <si>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</si>
  <si>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</si>
  <si>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</si>
  <si>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</si>
  <si>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</si>
  <si>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</si>
  <si>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</si>
  <si>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</si>
  <si>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</si>
  <si>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</si>
  <si>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</si>
  <si>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</si>
  <si>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</si>
  <si>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</si>
  <si>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</si>
  <si>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</si>
  <si>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</si>
  <si>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</si>
  <si>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</si>
  <si>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</si>
  <si>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</si>
  <si>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</si>
  <si>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</si>
  <si>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</si>
  <si>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</si>
  <si>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</si>
  <si>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</si>
  <si>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</si>
  <si>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</si>
  <si>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</si>
  <si>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</si>
  <si>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</si>
  <si>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</si>
  <si>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</si>
  <si>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</si>
  <si>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</si>
  <si>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</si>
  <si>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</si>
  <si>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</si>
  <si>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</si>
  <si>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</si>
  <si>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</si>
  <si>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</si>
  <si>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</si>
  <si>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</si>
  <si>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</si>
  <si>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</si>
  <si>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</si>
  <si>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</si>
  <si>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</si>
  <si>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</si>
  <si>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</si>
  <si>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</si>
  <si>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</si>
  <si>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</si>
  <si>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</si>
  <si>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</si>
  <si>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</si>
  <si>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</si>
  <si>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</si>
  <si>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</si>
  <si>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</si>
  <si>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</si>
  <si>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</si>
  <si>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</si>
  <si>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</si>
  <si>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</si>
  <si>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</si>
  <si>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</si>
  <si>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</si>
  <si>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</si>
  <si>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</si>
  <si>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</si>
  <si>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</si>
  <si>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</si>
  <si>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</si>
  <si>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</si>
  <si>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</si>
  <si>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</si>
  <si>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</si>
  <si>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</si>
  <si>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</si>
  <si>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</si>
  <si>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</si>
  <si>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</si>
  <si>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</si>
  <si>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</si>
  <si>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</si>
  <si>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</si>
  <si>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</si>
  <si>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</si>
  <si>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</si>
  <si>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</si>
  <si>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</si>
  <si>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</si>
  <si>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</si>
  <si>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</si>
  <si>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</si>
  <si>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</si>
  <si>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</si>
  <si>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</si>
  <si>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</si>
  <si>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</si>
  <si>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</si>
  <si>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</si>
  <si>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</si>
  <si>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</si>
  <si>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</si>
  <si>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</si>
  <si>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</si>
  <si>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</si>
  <si>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</si>
  <si>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</si>
  <si>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</si>
  <si>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</si>
  <si>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</si>
  <si>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</si>
  <si>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</si>
  <si>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</si>
  <si>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</si>
  <si>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</si>
  <si>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</si>
  <si>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</si>
  <si>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</si>
  <si>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</si>
  <si>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</si>
  <si>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</si>
  <si>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</si>
  <si>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</si>
  <si>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</si>
  <si>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</si>
  <si>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</si>
  <si>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</si>
  <si>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</si>
  <si>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</si>
  <si>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</si>
  <si>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</si>
  <si>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</si>
  <si>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</si>
  <si>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</si>
  <si>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</si>
  <si>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</si>
  <si>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</si>
  <si>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</si>
  <si>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</si>
  <si>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</si>
  <si>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</si>
  <si>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</si>
  <si>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</si>
  <si>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</si>
  <si>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</si>
  <si>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</si>
  <si>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</si>
  <si>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</si>
  <si>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</si>
  <si>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</si>
  <si>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</si>
  <si>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</si>
  <si>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</si>
  <si>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</si>
  <si>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</si>
  <si>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</si>
  <si>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</si>
  <si>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</si>
  <si>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</si>
  <si>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</si>
  <si>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</si>
  <si>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</si>
  <si>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</si>
  <si>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</si>
  <si>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</si>
  <si>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</si>
  <si>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</si>
  <si>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</si>
  <si>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</si>
  <si>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</si>
  <si>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</si>
  <si>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</si>
  <si>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</si>
  <si>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</si>
  <si>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</si>
  <si>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</si>
  <si>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</si>
  <si>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</si>
  <si>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</si>
  <si>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</si>
  <si>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</si>
  <si>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</si>
  <si>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</si>
  <si>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</si>
  <si>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</si>
  <si>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</si>
  <si>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</si>
  <si>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</si>
  <si>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</si>
  <si>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</si>
  <si>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</si>
  <si>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</si>
  <si>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</si>
  <si>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</si>
  <si>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</si>
  <si>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</si>
  <si>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</si>
  <si>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</si>
  <si>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</si>
  <si>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</si>
  <si>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</si>
  <si>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</si>
  <si>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</si>
  <si>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</si>
  <si>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</si>
  <si>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</si>
  <si>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</si>
  <si>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</si>
  <si>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</si>
  <si>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</si>
  <si>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</si>
  <si>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</si>
  <si>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</si>
  <si>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</si>
  <si>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</si>
  <si>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</si>
  <si>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</si>
  <si>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</si>
  <si>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</si>
  <si>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</si>
  <si>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</si>
  <si>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</si>
  <si>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</si>
  <si>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</si>
  <si>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</si>
  <si>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</si>
  <si>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</si>
  <si>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</si>
  <si>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</si>
  <si>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</si>
  <si>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</si>
  <si>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</si>
  <si>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</si>
  <si>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</si>
  <si>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</si>
  <si>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</si>
  <si>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</si>
  <si>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</si>
  <si>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</si>
  <si>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</si>
  <si>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</si>
  <si>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</si>
  <si>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</si>
  <si>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</si>
  <si>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</si>
  <si>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</si>
  <si>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</si>
  <si>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</si>
  <si>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</si>
  <si>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</si>
  <si>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</si>
  <si>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</si>
  <si>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</si>
  <si>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</si>
  <si>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</si>
  <si>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</si>
  <si>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</si>
  <si>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</si>
  <si>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</si>
  <si>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</si>
  <si>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</si>
  <si>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</si>
  <si>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</si>
  <si>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</si>
  <si>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</si>
  <si>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</si>
  <si>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</si>
  <si>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</si>
  <si>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</si>
  <si>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</si>
  <si>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</si>
  <si>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</si>
  <si>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</si>
  <si>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</si>
  <si>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</si>
  <si>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</si>
  <si>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</si>
  <si>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</si>
  <si>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</si>
  <si>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</si>
  <si>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</si>
  <si>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</si>
  <si>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</si>
  <si>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</si>
  <si>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</si>
  <si>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</si>
  <si>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</si>
  <si>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</si>
  <si>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</si>
  <si>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</si>
  <si>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</si>
  <si>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</si>
  <si>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</si>
  <si>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</si>
  <si>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</si>
  <si>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</si>
  <si>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</si>
  <si>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</si>
  <si>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</si>
  <si>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</si>
  <si>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</si>
  <si>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</si>
  <si>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</si>
  <si>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</si>
  <si>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</si>
  <si>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</si>
  <si>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</si>
  <si>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</si>
  <si>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</si>
  <si>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</si>
  <si>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</si>
  <si>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</si>
  <si>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</si>
  <si>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</si>
  <si>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</si>
  <si>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</si>
  <si>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</si>
  <si>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</si>
  <si>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</si>
  <si>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</si>
  <si>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</si>
  <si>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</si>
  <si>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</si>
  <si>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</si>
  <si>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</si>
  <si>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</si>
  <si>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</si>
  <si>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</si>
  <si>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</si>
  <si>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</si>
  <si>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</si>
  <si>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</si>
  <si>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</si>
  <si>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</si>
  <si>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</si>
  <si>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</si>
  <si>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</si>
  <si>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</si>
  <si>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</si>
  <si>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</si>
  <si>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</si>
  <si>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</si>
  <si>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</si>
  <si>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</si>
  <si>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</si>
  <si>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</si>
  <si>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</si>
  <si>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</si>
  <si>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</si>
  <si>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</si>
  <si>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</si>
  <si>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</si>
  <si>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</si>
  <si>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</si>
  <si>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</si>
  <si>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</si>
  <si>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</si>
  <si>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</si>
  <si>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</si>
  <si>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</si>
  <si>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</si>
  <si>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</si>
  <si>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</si>
  <si>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</si>
  <si>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</si>
  <si>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</si>
  <si>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</si>
  <si>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</si>
  <si>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</si>
  <si>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</si>
  <si>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</si>
  <si>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</si>
  <si>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</si>
  <si>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</si>
  <si>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</si>
  <si>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</si>
  <si>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</si>
  <si>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</si>
  <si>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</si>
  <si>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</si>
  <si>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</si>
  <si>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</si>
  <si>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</si>
  <si>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</si>
  <si>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</si>
  <si>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</si>
  <si>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</si>
  <si>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</si>
  <si>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</si>
  <si>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</si>
  <si>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</si>
  <si>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</si>
  <si>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</si>
  <si>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</si>
  <si>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</si>
  <si>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</si>
  <si>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</si>
  <si>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</si>
  <si>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</si>
  <si>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</si>
  <si>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</si>
  <si>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</si>
  <si>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</si>
  <si>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</si>
  <si>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</si>
  <si>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</si>
  <si>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</si>
  <si>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</si>
  <si>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</si>
  <si>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</si>
  <si>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</si>
  <si>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</si>
  <si>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</si>
  <si>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</si>
  <si>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</si>
  <si>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</si>
  <si>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</si>
  <si>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</si>
  <si>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</si>
  <si>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</si>
  <si>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</si>
  <si>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</si>
  <si>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</si>
  <si>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</si>
  <si>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</si>
  <si>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</si>
  <si>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</si>
  <si>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</si>
  <si>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</si>
  <si>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</si>
  <si>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</si>
  <si>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</si>
  <si>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</si>
  <si>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</si>
  <si>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</si>
  <si>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</si>
  <si>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</si>
  <si>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</si>
  <si>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</si>
  <si>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</si>
  <si>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</si>
  <si>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</si>
  <si>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</si>
  <si>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</si>
  <si>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</si>
  <si>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</si>
  <si>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</si>
  <si>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</si>
  <si>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</si>
  <si>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</si>
  <si>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</si>
  <si>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</si>
  <si>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</si>
  <si>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</si>
  <si>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</si>
  <si>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</si>
  <si>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</si>
  <si>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</si>
  <si>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</si>
  <si>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</si>
  <si>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</si>
  <si>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</si>
  <si>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</si>
  <si>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</si>
  <si>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</si>
  <si>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</si>
  <si>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</si>
  <si>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</si>
  <si>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</si>
  <si>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</si>
  <si>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</si>
  <si>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</si>
  <si>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</si>
  <si>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</si>
  <si>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</si>
  <si>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</si>
  <si>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</si>
  <si>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</si>
  <si>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</si>
  <si>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</si>
  <si>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</si>
  <si>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</si>
  <si>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</si>
  <si>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</si>
  <si>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</si>
  <si>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</si>
  <si>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</si>
  <si>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</si>
  <si>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</si>
  <si>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</si>
  <si>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</si>
  <si>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</si>
  <si>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</si>
  <si>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</si>
  <si>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</si>
  <si>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</si>
  <si>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</si>
  <si>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</si>
  <si>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</si>
  <si>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</si>
  <si>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</si>
  <si>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</si>
  <si>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</si>
  <si>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</si>
  <si>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</si>
  <si>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</si>
  <si>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</si>
  <si>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</si>
  <si>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</si>
  <si>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</si>
  <si>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</si>
  <si>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</si>
  <si>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</si>
  <si>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</si>
  <si>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</si>
  <si>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</si>
  <si>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</si>
  <si>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</si>
  <si>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</si>
  <si>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</si>
  <si>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</si>
  <si>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</si>
  <si>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</si>
  <si>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</si>
  <si>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</si>
  <si>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</si>
  <si>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</si>
  <si>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</si>
  <si>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</si>
  <si>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</si>
  <si>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</si>
  <si>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</si>
  <si>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</si>
  <si>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</si>
  <si>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</si>
  <si>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</si>
  <si>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</si>
  <si>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</si>
  <si>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</si>
  <si>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</si>
  <si>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</si>
  <si>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</si>
  <si>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</si>
  <si>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</si>
  <si>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</si>
  <si>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</si>
  <si>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</si>
  <si>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</si>
  <si>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</si>
  <si>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</si>
  <si>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</si>
  <si>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</si>
  <si>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</si>
  <si>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</si>
  <si>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</si>
  <si>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</si>
  <si>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</si>
  <si>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</si>
  <si>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</si>
  <si>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</si>
  <si>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</si>
  <si>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</si>
  <si>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</si>
  <si>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</si>
  <si>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</si>
  <si>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</si>
  <si>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</si>
  <si>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</si>
  <si>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</si>
  <si>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</si>
  <si>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</si>
  <si>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</si>
  <si>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</si>
  <si>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</si>
  <si>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</si>
  <si>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</si>
  <si>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</si>
  <si>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</si>
  <si>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</si>
  <si>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</si>
  <si>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</si>
  <si>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</si>
  <si>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</si>
  <si>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</si>
  <si>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</si>
  <si>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</si>
  <si>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</si>
  <si>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</si>
  <si>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</si>
  <si>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</si>
  <si>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</si>
  <si>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</si>
  <si>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</si>
  <si>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</si>
  <si>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</si>
  <si>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</si>
  <si>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</si>
  <si>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</si>
  <si>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</si>
  <si>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</si>
  <si>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</si>
  <si>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</si>
  <si>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</si>
  <si>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</si>
  <si>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</si>
  <si>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</si>
  <si>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</si>
  <si>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</si>
  <si>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</si>
  <si>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</si>
  <si>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</si>
  <si>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</si>
  <si>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</si>
  <si>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</si>
  <si>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</si>
  <si>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</si>
  <si>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</si>
  <si>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</si>
  <si>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</si>
  <si>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</si>
  <si>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</si>
  <si>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</si>
  <si>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</si>
  <si>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</si>
  <si>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</si>
  <si>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</si>
  <si>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</si>
  <si>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</si>
  <si>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</si>
  <si>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</si>
  <si>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</si>
  <si>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</si>
  <si>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</si>
  <si>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</si>
  <si>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</si>
  <si>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</si>
  <si>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</si>
  <si>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</si>
  <si>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</si>
  <si>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</si>
  <si>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</si>
  <si>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</si>
  <si>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</si>
  <si>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</si>
  <si>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</si>
  <si>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</si>
  <si>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</si>
  <si>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</si>
  <si>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</si>
  <si>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</si>
  <si>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</si>
  <si>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</si>
  <si>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</si>
  <si>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</si>
  <si>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</si>
  <si>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</si>
  <si>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</si>
  <si>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</si>
  <si>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</si>
  <si>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</si>
  <si>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</si>
  <si>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</si>
  <si>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</si>
  <si>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</si>
  <si>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</si>
  <si>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</si>
  <si>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</si>
  <si>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</si>
  <si>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</si>
  <si>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</si>
  <si>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</si>
  <si>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</si>
  <si>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</si>
  <si>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</si>
  <si>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</si>
  <si>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</si>
  <si>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</si>
  <si>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</si>
  <si>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</si>
  <si>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</si>
  <si>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</si>
  <si>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</si>
  <si>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</si>
  <si>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</si>
  <si>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</si>
  <si>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</si>
  <si>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</si>
  <si>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</si>
  <si>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</si>
  <si>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</si>
  <si>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</si>
  <si>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</si>
  <si>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</si>
  <si>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</si>
  <si>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</si>
  <si>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</si>
  <si>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</si>
  <si>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</si>
  <si>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</si>
  <si>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</si>
  <si>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</si>
  <si>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</si>
  <si>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</si>
  <si>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</si>
  <si>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</si>
  <si>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</si>
  <si>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</si>
  <si>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</si>
  <si>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</si>
  <si>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</si>
  <si>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</si>
  <si>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</si>
  <si>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</si>
  <si>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</si>
  <si>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</si>
  <si>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</si>
  <si>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</si>
  <si>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</si>
  <si>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</si>
  <si>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</si>
  <si>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</si>
  <si>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</si>
  <si>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</si>
  <si>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</si>
  <si>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</si>
  <si>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</si>
  <si>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</si>
  <si>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</si>
  <si>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</si>
  <si>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</si>
  <si>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</si>
  <si>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</si>
  <si>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</si>
  <si>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</si>
  <si>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</si>
  <si>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</si>
  <si>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</si>
  <si>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</si>
  <si>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</si>
  <si>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</si>
  <si>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</si>
  <si>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</si>
  <si>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</si>
  <si>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</si>
  <si>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</si>
  <si>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</si>
  <si>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</si>
  <si>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</si>
  <si>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</si>
  <si>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</si>
  <si>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</si>
  <si>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</si>
  <si>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</si>
  <si>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</si>
  <si>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</si>
  <si>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</si>
  <si>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</si>
  <si>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</si>
  <si>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</si>
  <si>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</si>
  <si>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</si>
  <si>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</si>
  <si>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</si>
  <si>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</si>
  <si>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</si>
  <si>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</si>
  <si>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</si>
  <si>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</si>
  <si>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</si>
  <si>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</si>
  <si>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</si>
  <si>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</si>
  <si>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</si>
  <si>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</si>
  <si>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</si>
  <si>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</si>
  <si>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</si>
  <si>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</si>
  <si>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</si>
  <si>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</si>
  <si>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</si>
  <si>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</si>
  <si>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</si>
  <si>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</si>
  <si>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</si>
  <si>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</si>
  <si>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</si>
  <si>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</si>
  <si>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</si>
  <si>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</si>
  <si>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</si>
  <si>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</si>
  <si>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</si>
  <si>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</si>
  <si>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</si>
  <si>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</si>
  <si>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</si>
  <si>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</si>
  <si>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</si>
  <si>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</si>
  <si>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</si>
  <si>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</si>
  <si>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</si>
  <si>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</si>
  <si>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</si>
  <si>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</si>
  <si>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</si>
  <si>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</si>
  <si>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</si>
  <si>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</si>
  <si>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</si>
  <si>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</si>
  <si>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</si>
  <si>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</si>
  <si>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</si>
  <si>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</si>
  <si>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</si>
  <si>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</si>
  <si>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</si>
  <si>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</si>
  <si>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</si>
  <si>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</si>
  <si>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</si>
  <si>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</si>
  <si>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</si>
  <si>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</si>
  <si>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</si>
  <si>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</si>
  <si>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</si>
  <si>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</si>
  <si>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</si>
  <si>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</si>
  <si>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</si>
  <si>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</si>
  <si>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</si>
  <si>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</si>
  <si>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</si>
  <si>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</si>
  <si>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</si>
  <si>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</si>
  <si>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</si>
  <si>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</si>
  <si>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</si>
  <si>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</si>
  <si>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</si>
  <si>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</si>
  <si>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</si>
  <si>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</si>
  <si>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</si>
  <si>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</si>
  <si>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</si>
  <si>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</si>
  <si>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</si>
  <si>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</si>
  <si>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</si>
  <si>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</si>
  <si>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</si>
  <si>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</si>
  <si>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</si>
  <si>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</si>
  <si>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</si>
  <si>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</si>
  <si>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</si>
  <si>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</si>
  <si>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</si>
  <si>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</si>
  <si>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</si>
  <si>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</si>
  <si>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</si>
  <si>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</si>
  <si>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</si>
  <si>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</si>
  <si>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</si>
  <si>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</si>
  <si>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</si>
  <si>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</si>
  <si>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</si>
  <si>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</si>
  <si>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</si>
  <si>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</si>
  <si>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</si>
  <si>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</si>
  <si>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</si>
  <si>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</si>
  <si>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</si>
  <si>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</si>
  <si>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</si>
  <si>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</si>
  <si>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</si>
  <si>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</si>
  <si>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</si>
  <si>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</si>
  <si>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</si>
  <si>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</si>
  <si>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</si>
  <si>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</si>
  <si>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</si>
  <si>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</si>
  <si>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</si>
  <si>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</si>
  <si>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</si>
  <si>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</si>
  <si>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</si>
  <si>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</si>
  <si>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</si>
  <si>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</si>
  <si>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</si>
  <si>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</si>
  <si>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</si>
  <si>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</si>
  <si>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</si>
  <si>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</si>
  <si>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</si>
  <si>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</si>
  <si>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</si>
  <si>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</si>
  <si>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</si>
  <si>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</si>
  <si>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</si>
  <si>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</si>
  <si>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</si>
  <si>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</si>
  <si>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</si>
  <si>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</si>
  <si>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</si>
  <si>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</si>
  <si>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</si>
  <si>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</si>
  <si>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</si>
  <si>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</si>
  <si>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</si>
  <si>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</si>
  <si>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</si>
  <si>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</si>
  <si>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</si>
  <si>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</si>
  <si>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</si>
  <si>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</si>
  <si>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</si>
  <si>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</si>
  <si>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</si>
  <si>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</si>
  <si>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</si>
  <si>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</si>
  <si>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</si>
  <si>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</si>
  <si>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</si>
  <si>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</si>
  <si>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</si>
  <si>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</si>
  <si>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</si>
  <si>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</si>
  <si>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</si>
  <si>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</si>
  <si>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</si>
  <si>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</si>
  <si>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</si>
  <si>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</si>
  <si>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</si>
  <si>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</si>
  <si>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</si>
  <si>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</si>
  <si>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</si>
  <si>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</si>
  <si>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</si>
  <si>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</si>
  <si>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</si>
  <si>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</si>
  <si>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</si>
  <si>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</si>
  <si>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</si>
  <si>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</si>
  <si>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</si>
  <si>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</si>
  <si>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</si>
  <si>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</si>
  <si>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</si>
  <si>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</si>
  <si>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</si>
  <si>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</si>
  <si>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</si>
  <si>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</si>
  <si>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</si>
  <si>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</si>
  <si>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</si>
  <si>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</si>
  <si>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</si>
  <si>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</si>
  <si>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</si>
  <si>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</si>
  <si>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</si>
  <si>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</si>
  <si>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</si>
  <si>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</si>
  <si>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</si>
  <si>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</si>
  <si>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</si>
  <si>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</si>
  <si>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</si>
  <si>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</si>
  <si>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</si>
  <si>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</si>
  <si>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</si>
  <si>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</si>
  <si>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</si>
  <si>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</si>
  <si>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</si>
  <si>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</si>
  <si>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</si>
  <si>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</si>
  <si>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</si>
  <si>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</si>
  <si>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</si>
  <si>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</si>
  <si>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</si>
  <si>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</si>
  <si>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</si>
  <si>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</si>
  <si>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</si>
  <si>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</si>
  <si>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</si>
  <si>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</si>
  <si>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</si>
  <si>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</si>
  <si>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</si>
  <si>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</si>
  <si>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</si>
  <si>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</si>
  <si>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</si>
  <si>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</si>
  <si>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</si>
  <si>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</si>
  <si>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</si>
  <si>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</si>
  <si>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</si>
  <si>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</si>
  <si>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</si>
  <si>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</si>
  <si>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</si>
  <si>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</si>
  <si>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</si>
  <si>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</si>
  <si>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</si>
  <si>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</si>
  <si>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</si>
  <si>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</si>
  <si>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</si>
  <si>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</si>
  <si>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</si>
  <si>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</si>
  <si>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</si>
  <si>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</si>
  <si>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</si>
  <si>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</si>
  <si>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</si>
  <si>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</si>
  <si>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</si>
  <si>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</si>
  <si>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</si>
  <si>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</si>
  <si>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</si>
  <si>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</si>
  <si>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</si>
  <si>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</si>
  <si>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</si>
  <si>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</si>
  <si>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</si>
  <si>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</si>
  <si>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</si>
  <si>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</si>
  <si>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</si>
  <si>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</si>
  <si>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</si>
  <si>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</si>
  <si>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</si>
  <si>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</si>
  <si>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</si>
  <si>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</si>
  <si>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</si>
  <si>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</si>
  <si>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</si>
  <si>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</si>
  <si>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</si>
  <si>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</si>
  <si>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</si>
  <si>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</si>
  <si>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</si>
  <si>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</si>
  <si>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</si>
  <si>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</si>
  <si>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</si>
  <si>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</si>
  <si>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</si>
  <si>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</si>
  <si>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</si>
  <si>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</si>
  <si>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</si>
  <si>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</si>
  <si>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</si>
  <si>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</si>
  <si>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</si>
  <si>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</si>
  <si>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</si>
  <si>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</si>
  <si>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</si>
  <si>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</si>
  <si>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</si>
  <si>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</si>
  <si>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</si>
  <si>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</si>
  <si>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</si>
  <si>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</si>
  <si>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</si>
  <si>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</si>
  <si>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</si>
  <si>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</si>
  <si>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</si>
  <si>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</si>
  <si>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</si>
  <si>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</si>
  <si>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</si>
  <si>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</si>
  <si>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</si>
  <si>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</si>
  <si>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</si>
  <si>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</si>
  <si>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</si>
  <si>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</si>
  <si>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</si>
  <si>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</si>
  <si>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</si>
  <si>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</si>
  <si>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</si>
  <si>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</si>
  <si>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</si>
  <si>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</si>
  <si>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</si>
  <si>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</si>
  <si>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</si>
  <si>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</si>
  <si>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</si>
  <si>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</si>
  <si>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</si>
  <si>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</si>
  <si>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</si>
  <si>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</si>
  <si>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</si>
  <si>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</si>
  <si>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</si>
  <si>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</si>
  <si>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</si>
  <si>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</si>
  <si>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</si>
  <si>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</si>
  <si>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</si>
  <si>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</si>
  <si>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</si>
  <si>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</si>
  <si>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</si>
  <si>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</si>
  <si>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</si>
  <si>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</si>
  <si>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</si>
  <si>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</si>
  <si>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</si>
  <si>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</si>
  <si>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</si>
  <si>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</si>
  <si>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</si>
  <si>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</si>
  <si>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</si>
  <si>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</si>
  <si>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</si>
  <si>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</si>
  <si>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</si>
  <si>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</si>
  <si>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</si>
  <si>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</si>
  <si>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</si>
  <si>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</si>
  <si>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</si>
  <si>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</si>
  <si>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</si>
  <si>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</si>
  <si>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</si>
  <si>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</si>
  <si>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</si>
  <si>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</si>
  <si>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</si>
  <si>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</si>
  <si>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</si>
  <si>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</si>
  <si>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</si>
  <si>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</si>
  <si>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</si>
  <si>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</si>
  <si>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</si>
  <si>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</si>
  <si>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</si>
  <si>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</si>
  <si>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</si>
  <si>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</si>
  <si>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</si>
  <si>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</si>
  <si>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</si>
  <si>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</si>
  <si>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</si>
  <si>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</si>
  <si>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</si>
  <si>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</si>
  <si>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</si>
  <si>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</si>
  <si>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</si>
  <si>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</si>
  <si>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</si>
  <si>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</si>
  <si>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</si>
  <si>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</si>
  <si>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</si>
  <si>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</si>
  <si>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</si>
  <si>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</si>
  <si>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</si>
  <si>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</si>
  <si>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</si>
  <si>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</si>
  <si>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</si>
  <si>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</si>
  <si>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</si>
  <si>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</si>
  <si>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</si>
  <si>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</si>
  <si>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</si>
  <si>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</si>
  <si>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</si>
  <si>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</si>
  <si>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</si>
  <si>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</si>
  <si>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</si>
  <si>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</si>
  <si>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</si>
  <si>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</si>
  <si>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</si>
  <si>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</si>
  <si>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</si>
  <si>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</si>
  <si>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</si>
  <si>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</si>
  <si>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</si>
  <si>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</si>
  <si>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</si>
  <si>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</si>
  <si>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</si>
  <si>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</si>
  <si>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</si>
  <si>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</si>
  <si>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</si>
  <si>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</si>
  <si>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</si>
  <si>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</si>
  <si>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</si>
  <si>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</si>
  <si>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</si>
  <si>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</si>
  <si>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</si>
  <si>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</si>
  <si>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</si>
  <si>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</si>
  <si>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</si>
  <si>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</si>
  <si>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</si>
  <si>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</si>
  <si>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</si>
  <si>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</si>
  <si>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</si>
  <si>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</si>
  <si>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</si>
  <si>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</si>
  <si>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</si>
  <si>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</si>
  <si>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</si>
  <si>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</si>
  <si>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</si>
  <si>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</si>
  <si>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</si>
  <si>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</si>
  <si>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</si>
  <si>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</si>
  <si>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</si>
  <si>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</si>
  <si>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</si>
  <si>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</si>
  <si>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</si>
  <si>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</si>
  <si>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</si>
  <si>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</si>
  <si>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</si>
  <si>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</si>
  <si>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</si>
  <si>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</si>
  <si>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</si>
  <si>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</si>
  <si>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</si>
  <si>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</si>
  <si>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</si>
  <si>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</si>
  <si>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</si>
  <si>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</si>
  <si>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</si>
  <si>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</si>
  <si>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</si>
  <si>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</si>
  <si>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</si>
  <si>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</si>
  <si>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</si>
  <si>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</si>
  <si>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</si>
  <si>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</si>
  <si>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</si>
  <si>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</si>
  <si>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</si>
  <si>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</si>
  <si>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</si>
  <si>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</si>
  <si>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</si>
  <si>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</si>
  <si>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</si>
  <si>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</si>
  <si>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</si>
  <si>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</si>
  <si>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</si>
  <si>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</si>
  <si>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</si>
  <si>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</si>
  <si>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</si>
  <si>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</si>
  <si>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</si>
  <si>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</si>
  <si>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</si>
  <si>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</si>
  <si>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</si>
  <si>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</si>
  <si>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</si>
  <si>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</si>
  <si>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</si>
  <si>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</si>
  <si>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</si>
  <si>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</si>
  <si>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</si>
  <si>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</si>
  <si>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</si>
  <si>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</si>
  <si>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</si>
  <si>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</si>
  <si>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</si>
  <si>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</si>
  <si>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</si>
  <si>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</si>
  <si>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</si>
  <si>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</si>
  <si>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</si>
  <si>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</si>
  <si>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</si>
  <si>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</si>
  <si>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</si>
  <si>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</si>
  <si>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</si>
  <si>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</si>
  <si>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</si>
  <si>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</si>
  <si>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</si>
  <si>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</si>
  <si>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</si>
  <si>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</si>
  <si>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</si>
  <si>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</si>
  <si>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</si>
  <si>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</si>
  <si>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</si>
  <si>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</si>
  <si>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</si>
  <si>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</si>
  <si>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</si>
  <si>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</si>
  <si>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</si>
  <si>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</si>
  <si>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</si>
  <si>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</si>
  <si>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</si>
  <si>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</si>
  <si>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</si>
  <si>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</si>
  <si>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</si>
  <si>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</si>
  <si>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</si>
  <si>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</si>
  <si>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</si>
  <si>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</si>
  <si>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</si>
  <si>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</si>
  <si>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</si>
  <si>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</si>
  <si>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</si>
  <si>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</si>
  <si>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</si>
  <si>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</si>
  <si>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</si>
  <si>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</si>
  <si>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</si>
  <si>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</si>
  <si>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</si>
  <si>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</si>
  <si>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</si>
  <si>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</si>
  <si>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</si>
  <si>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</si>
  <si>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</si>
  <si>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</si>
  <si>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</si>
  <si>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</si>
  <si>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</si>
  <si>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</si>
  <si>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</si>
  <si>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</si>
  <si>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</si>
  <si>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</si>
  <si>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</si>
  <si>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</si>
  <si>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</si>
  <si>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</si>
  <si>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</si>
  <si>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</si>
  <si>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</si>
  <si>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</si>
  <si>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</si>
  <si>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</si>
  <si>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</si>
  <si>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</si>
  <si>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</si>
  <si>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</si>
  <si>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</si>
  <si>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</si>
  <si>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</si>
  <si>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</si>
  <si>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</si>
  <si>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</si>
  <si>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</si>
  <si>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</si>
  <si>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</si>
  <si>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</si>
  <si>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</si>
  <si>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</si>
  <si>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</si>
  <si>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</si>
  <si>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</si>
  <si>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</si>
  <si>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</si>
  <si>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</si>
  <si>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</si>
  <si>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</si>
  <si>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</si>
  <si>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</si>
  <si>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</si>
  <si>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</si>
  <si>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</si>
  <si>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</si>
  <si>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</si>
  <si>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</si>
  <si>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</si>
  <si>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</si>
  <si>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</si>
  <si>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</si>
  <si>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</si>
  <si>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</si>
  <si>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</si>
  <si>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</si>
  <si>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</si>
  <si>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</si>
  <si>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</si>
  <si>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</si>
  <si>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</si>
  <si>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</si>
  <si>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</si>
  <si>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</si>
  <si>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</si>
  <si>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</si>
  <si>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</si>
  <si>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</si>
  <si>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</si>
  <si>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</si>
  <si>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</si>
  <si>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</si>
  <si>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</si>
  <si>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</si>
  <si>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</si>
  <si>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</si>
  <si>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</si>
  <si>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</si>
  <si>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</si>
  <si>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</si>
  <si>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</si>
  <si>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</si>
  <si>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</si>
  <si>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</si>
  <si>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</si>
  <si>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</si>
  <si>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</si>
  <si>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</si>
  <si>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</si>
  <si>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</si>
  <si>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</si>
  <si>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</si>
  <si>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</si>
  <si>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</si>
  <si>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</si>
  <si>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</si>
  <si>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</si>
  <si>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</si>
  <si>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</si>
  <si>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</si>
  <si>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</si>
  <si>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</si>
  <si>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</si>
  <si>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</si>
  <si>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</si>
  <si>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</si>
  <si>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</si>
  <si>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</si>
  <si>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</si>
  <si>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</si>
  <si>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</si>
  <si>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</si>
  <si>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</si>
  <si>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</si>
  <si>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</si>
  <si>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</si>
  <si>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</si>
  <si>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</si>
  <si>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</si>
  <si>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</si>
  <si>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</si>
  <si>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</si>
  <si>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</si>
  <si>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</si>
  <si>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</si>
  <si>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</si>
  <si>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</si>
  <si>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</si>
  <si>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</si>
  <si>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</si>
  <si>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</si>
  <si>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</si>
  <si>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</si>
  <si>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</si>
  <si>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</si>
  <si>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</si>
  <si>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</si>
  <si>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</si>
  <si>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</si>
  <si>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</si>
  <si>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</si>
  <si>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</si>
  <si>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</si>
  <si>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</si>
  <si>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</si>
  <si>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</si>
  <si>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</si>
  <si>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</si>
  <si>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</si>
  <si>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</si>
  <si>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</si>
  <si>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</si>
  <si>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</si>
  <si>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</si>
  <si>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</si>
  <si>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</si>
  <si>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</si>
  <si>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</si>
  <si>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</si>
  <si>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</si>
  <si>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</si>
  <si>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</si>
  <si>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</si>
  <si>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</si>
  <si>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</si>
  <si>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</si>
  <si>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</si>
  <si>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</si>
  <si>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</si>
  <si>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</si>
  <si>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</si>
  <si>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</si>
  <si>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</si>
  <si>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</si>
  <si>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</si>
  <si>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</si>
  <si>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</si>
  <si>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</si>
  <si>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</si>
  <si>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</si>
  <si>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</si>
  <si>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</si>
  <si>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</si>
  <si>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</si>
  <si>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</si>
  <si>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</si>
  <si>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</si>
  <si>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</si>
  <si>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</si>
  <si>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</si>
  <si>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</si>
  <si>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</si>
  <si>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</si>
  <si>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</si>
  <si>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</si>
  <si>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</si>
  <si>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</si>
  <si>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</si>
  <si>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</si>
  <si>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</si>
  <si>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</si>
  <si>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</si>
  <si>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</si>
  <si>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</si>
  <si>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</si>
  <si>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</si>
  <si>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</si>
  <si>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</si>
  <si>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</si>
  <si>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</si>
  <si>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</si>
  <si>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</si>
  <si>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</si>
  <si>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</si>
  <si>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</si>
  <si>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</si>
  <si>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</si>
  <si>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</si>
  <si>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</si>
  <si>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</si>
  <si>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</si>
  <si>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</si>
  <si>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</si>
  <si>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</si>
  <si>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</si>
  <si>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</si>
  <si>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</si>
  <si>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</si>
  <si>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</si>
  <si>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</si>
  <si>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</si>
  <si>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</si>
  <si>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</si>
  <si>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</si>
  <si>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</si>
  <si>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</si>
  <si>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</si>
  <si>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</si>
  <si>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</si>
  <si>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</si>
  <si>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</si>
  <si>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</si>
  <si>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</si>
  <si>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</si>
  <si>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</si>
  <si>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</si>
  <si>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</si>
  <si>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</si>
  <si>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</si>
  <si>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</si>
  <si>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</si>
  <si>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</si>
  <si>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</si>
  <si>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</si>
  <si>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</si>
  <si>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</si>
  <si>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</si>
  <si>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</si>
  <si>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</si>
  <si>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</si>
  <si>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</si>
  <si>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</si>
  <si>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</si>
  <si>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</si>
  <si>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</si>
  <si>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</si>
  <si>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</si>
  <si>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</si>
  <si>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</si>
  <si>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</si>
  <si>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</si>
  <si>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</si>
  <si>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</si>
  <si>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</si>
  <si>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</si>
  <si>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</si>
  <si>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</si>
  <si>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</si>
  <si>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</si>
  <si>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</si>
  <si>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</si>
  <si>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</si>
  <si>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</si>
  <si>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</si>
  <si>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</si>
  <si>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</si>
  <si>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</si>
  <si>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</si>
  <si>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</si>
  <si>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</si>
  <si>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</si>
  <si>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</si>
  <si>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</si>
  <si>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</si>
  <si>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</si>
  <si>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</si>
  <si>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</si>
  <si>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</si>
  <si>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</si>
  <si>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</si>
  <si>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</si>
  <si>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</si>
  <si>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</si>
  <si>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</si>
  <si>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</si>
  <si>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</si>
  <si>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</si>
  <si>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</si>
  <si>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</si>
  <si>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</si>
  <si>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</si>
  <si>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</si>
  <si>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</si>
  <si>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</si>
  <si>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</si>
  <si>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</si>
  <si>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</si>
  <si>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</si>
  <si>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</si>
  <si>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</si>
  <si>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</si>
  <si>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</si>
  <si>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</si>
  <si>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</si>
  <si>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</si>
  <si>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</si>
  <si>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</si>
  <si>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</si>
  <si>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</si>
  <si>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</si>
  <si>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</si>
  <si>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</si>
  <si>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</si>
  <si>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</si>
  <si>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</si>
  <si>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</si>
  <si>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</si>
  <si>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</si>
  <si>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</si>
  <si>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</si>
  <si>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</si>
  <si>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</si>
  <si>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</si>
  <si>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</si>
  <si>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</si>
  <si>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</si>
  <si>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</si>
  <si>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</si>
  <si>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</si>
  <si>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</si>
  <si>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</si>
  <si>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</si>
  <si>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</si>
  <si>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</si>
  <si>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</si>
  <si>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</si>
  <si>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</si>
  <si>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</si>
  <si>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</si>
  <si>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</si>
  <si>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</si>
  <si>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</si>
  <si>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</si>
  <si>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</si>
  <si>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</si>
  <si>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</si>
  <si>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</si>
  <si>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</si>
  <si>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</si>
  <si>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</si>
  <si>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</si>
  <si>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</si>
  <si>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</si>
  <si>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</si>
  <si>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</si>
  <si>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</si>
  <si>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</si>
  <si>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</si>
  <si>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</si>
  <si>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</si>
  <si>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</si>
  <si>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</si>
  <si>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</si>
  <si>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</si>
  <si>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</si>
  <si>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</si>
  <si>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</si>
  <si>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</si>
  <si>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</si>
  <si>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</si>
  <si>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</si>
  <si>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</si>
  <si>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</si>
  <si>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</si>
  <si>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</si>
  <si>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</si>
  <si>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</si>
  <si>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</si>
  <si>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</si>
  <si>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</si>
  <si>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</si>
  <si>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</si>
  <si>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</si>
  <si>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</si>
  <si>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</si>
  <si>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</si>
  <si>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</si>
  <si>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</si>
  <si>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</si>
  <si>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</si>
  <si>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</si>
  <si>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</si>
  <si>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</si>
  <si>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</si>
  <si>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</si>
  <si>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</si>
  <si>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</si>
  <si>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</si>
  <si>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</si>
  <si>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</si>
  <si>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</si>
  <si>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</si>
  <si>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</si>
  <si>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</si>
  <si>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</si>
  <si>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</si>
  <si>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</si>
  <si>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</si>
  <si>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</si>
  <si>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</si>
  <si>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</si>
  <si>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</si>
  <si>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</si>
  <si>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</si>
  <si>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qsmd0596</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</si>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</sst>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301.48698171296564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7.7699305555142928E-2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45964.435407638892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45964.435407638892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45964.435407638892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45964.435407638892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45964.435407638892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45964.435407638892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45964.435407638892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45964.435407638892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45964.435407638892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45964.435407638892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45964.435407638892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45964.435407638892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45964.435407638892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45964.435407638892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45964.435407638892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45964.435407638892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45964.435407638892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45964.435407638892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45964.435407638892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45964.435407638892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45964.435407638892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45964.435407638892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45964.435407638892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45964.435407638892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45964.435407638892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45964.435407638892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45964.435407638892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45964.435407638892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45964.435407638892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45964.435407638892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45964.435407638892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45964.435407638892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45964.435407638892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45964.435407638892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45964.435407638892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45964.435407638892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45964.435407638892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45964.435407638892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45964.435407638892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45964.435407638892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45964.435407638892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45964.435407638892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45964.435407638892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45964.435407638892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45964.435407638892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45964.435407638892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45964.435407638892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45964.435407638892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45964.435407638892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45964.435407638892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45964.435407638892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45964.435407638892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45964.435407638892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45964.435407638892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45964.435407638892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45964.435407638892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45964.435407638892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45964.435407638892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45964.435407638892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45964.435407638892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45964.435407638892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45964.435407638892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45964.435407638892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45964.435407638892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45964.435407638892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45964.435407638892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45964.435407638892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45964.435407638892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45964.435407638892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45964.435407638892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45964.435407638892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45964.435407638892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45964.435407638892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45964.435407638892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45964.435407638892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45964.435407638892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45964.435407638892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45964.435407638892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45964.435407638892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45964.435407638892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45964.435407638892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45964.435407638892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45964.435407638892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45964.435407638892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45964.435407638892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45964.435407638892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45964.435407638892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45964.435407638892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45964.435407638892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45964.435407638892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45964.435407638892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45964.435407638892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45964.435407638892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45964.435407638892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45964.435407638892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45964.435407638892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45964.435407638892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45964.435407638892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45964.435407638892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45964.435407638892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45964.435407638892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45964.435407638892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45964.435407638892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45964.435407638892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45964.435407638892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45964.435407638892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45964.435407638892</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45964.435407638892</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139.43556967593031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5.6933243055609637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6.4389120372652542E-2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11797</v>
      </c>
      <c r="E6" s="113"/>
      <c r="F6" s="114"/>
      <c r="G6" s="115">
        <f ca="1">IFERROR(NOW()-F6,"-")</f>
        <v>45964.435407638892</v>
      </c>
      <c r="H6" s="114"/>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45964.435407638892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45964.435407638892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R2</v>
      </c>
      <c r="C9" s="18"/>
      <c r="D9" s="18" t="s">
        <v>39111</v>
      </c>
      <c r="E9" s="113"/>
      <c r="F9" s="114"/>
      <c r="G9" s="115">
        <f ca="1">IFERROR(NOW()-F9,"-")</f>
        <v>45964.435407638892</v>
      </c>
      <c r="H9" s="11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45964.435407638892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45964.435407638892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45964.435407638892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45964.435407638892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45964.435407638892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45964.435407638892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45964.435407638892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45964.435407638892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45964.435407638892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45964.435407638892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45964.435407638892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45964.435407638892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45964.435407638892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45964.435407638892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45964.435407638892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45964.435407638892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45964.435407638892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45964.435407638892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45964.435407638892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45964.435407638892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45964.435407638892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45964.435407638892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45964.435407638892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45964.435407638892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45964.435407638892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45964.435407638892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45964.435407638892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45964.435407638892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45964.435407638892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45964.435407638892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45964.435407638892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45964.435407638892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45964.435407638892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45964.435407638892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45964.435407638892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45964.435407638892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45964.435407638892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45964.435407638892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45964.435407638892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45964.435407638892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45964.435407638892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45964.435407638892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45964.435407638892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45964.435407638892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45964.435407638892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45964.435407638892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45964.435407638892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45964.435407638892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45964.435407638892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45964.435407638892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45964.435407638892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45964.435407638892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45964.435407638892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45964.435407638892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45964.435407638892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45964.435407638892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45964.435407638892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45964.435407638892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45964.435407638892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45964.435407638892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45964.435407638892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45964.435407638892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45964.435407638892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45964.435407638892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45964.435407638892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45964.435407638892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45964.435407638892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45964.435407638892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45964.435407638892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45964.435407638892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45964.435407638892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45964.435407638892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45964.435407638892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45964.435407638892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45964.435407638892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45964.435407638892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45964.435407638892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45964.435407638892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45964.435407638892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45964.435407638892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45964.435407638892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45964.435407638892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45964.435407638892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45964.435407638892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45964.435407638892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45964.435407638892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45964.435407638892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45964.435407638892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45964.435407638892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45964.435407638892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45964.435407638892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45964.435407638892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45964.435407638892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45964.435407638892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45964.435407638892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45964.435407638892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45964.435407638892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45964.435407638892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45964.435407638892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45964.435407638892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45964.435407638892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45964.435407638892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45964.435407638892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45964.435407638892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45964.435407638892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45964.435407638892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45964.435407638892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45964.435407638892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45964.435407638892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45964.435407638892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45964.435407638892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45964.435407638892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45964.435407638892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45964.435407638892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45964.435407638892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45964.435407638892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45964.435407638892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45964.435407638892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45964.435407638892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45964.435407638892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45964.435407638892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45964.435407638892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45964.435407638892</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5</v>
      </c>
      <c r="D2" s="62" t="s">
        <v>20447</v>
      </c>
      <c r="E2" s="18" t="s">
        <v>39113</v>
      </c>
      <c r="F2" s="20">
        <v>45964.361967592595</v>
      </c>
      <c r="G2" s="21">
        <f t="shared" ref="G2:G41" ca="1" si="0">IFERROR(NOW()-F2,"-")</f>
        <v>7.3440046297037043E-2</v>
      </c>
      <c r="H2" s="22">
        <v>45964.352893518517</v>
      </c>
      <c r="I2" s="19" t="str">
        <f>IFERROR(VLOOKUP(D2,DB!A:F,6,0),"")</f>
        <v>SCECO</v>
      </c>
      <c r="J2" s="18" t="str">
        <f>IFERROR(VLOOKUP(D2,DB!A:G,7,0),"")</f>
        <v>Dead</v>
      </c>
      <c r="K2" s="46" t="s">
        <v>39114</v>
      </c>
      <c r="L2" s="23" t="str">
        <f>IFERROR(VLOOKUP(D2,DB!A:I,9,0),"")</f>
        <v>Latis</v>
      </c>
    </row>
    <row r="3" spans="1:13" ht="15" customHeight="1">
      <c r="A3" s="19" t="s">
        <v>39115</v>
      </c>
      <c r="B3" s="62" t="str">
        <f>IFERROR(VLOOKUP(D3,DB!A:K,11,0),"")</f>
        <v>R3</v>
      </c>
      <c r="C3" s="18">
        <v>1</v>
      </c>
      <c r="D3" s="62" t="s">
        <v>19379</v>
      </c>
      <c r="E3" s="18" t="s">
        <v>39113</v>
      </c>
      <c r="F3" s="20">
        <v>45964.388067129628</v>
      </c>
      <c r="G3" s="21">
        <f t="shared" ca="1" si="0"/>
        <v>4.7340509263449349E-2</v>
      </c>
      <c r="H3" s="22">
        <v>45964.382928240739</v>
      </c>
      <c r="I3" s="19" t="str">
        <f>IFERROR(VLOOKUP(D3,DB!A:F,6,0),"")</f>
        <v>SCECO</v>
      </c>
      <c r="J3" s="18" t="str">
        <f>IFERROR(VLOOKUP(D3,DB!A:G,7,0),"")</f>
        <v>Dead</v>
      </c>
      <c r="K3" s="46" t="s">
        <v>39116</v>
      </c>
      <c r="L3" s="23" t="str">
        <f>IFERROR(VLOOKUP(D3,DB!A:I,9,0),"")</f>
        <v>Latis</v>
      </c>
    </row>
    <row r="4" spans="1:13" ht="15" customHeight="1">
      <c r="A4" s="19"/>
      <c r="B4" s="62" t="str">
        <f>IFERROR(VLOOKUP(D4,DB!A:K,11,0),"")</f>
        <v/>
      </c>
      <c r="C4" s="18"/>
      <c r="D4" s="62"/>
      <c r="E4" s="18"/>
      <c r="F4" s="20"/>
      <c r="G4" s="21">
        <f t="shared" ca="1" si="0"/>
        <v>45964.435407638892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45964.435407638892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45964.435407638892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45964.435407638892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45964.435407638892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45964.435407638892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45964.435407638892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45964.435407638892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45964.435407638892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45964.435407638892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45964.435407638892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45964.435407638892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45964.435407638892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45964.435407638892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45964.435407638892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45964.435407638892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45964.435407638892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45964.435407638892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45964.435407638892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45964.435407638892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45964.435407638892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45964.435407638892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45964.435407638892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45964.435407638892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45964.435407638892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45964.435407638892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45964.435407638892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45964.435407638892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45964.435407638892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45964.435407638892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45964.435407638892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45964.435407638892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45964.435407638892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45964.435407638892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45964.435407638892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45964.435407638892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45964.435407638892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45964.435407638892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45964.435407638892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45964.435407638892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45964.435407638892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45964.435407638892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45964.435407638892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45964.435407638892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45964.435407638892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45964.435407638892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45964.435407638892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45964.435407638892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45964.435407638892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45964.435407638892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45964.435407638892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45964.435407638892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45964.435407638892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45964.435407638892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45964.435407638892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45964.435407638892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45964.435407638892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45964.435407638892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45964.435407638892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45964.435407638892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45964.435407638892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45964.435407638892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45964.435407638892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45964.435407638892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45964.435407638892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45964.435407638892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45964.435407638892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45964.435407638892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45964.435407638892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45964.435407638892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45964.435407638892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45964.435407638892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45964.435407638892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45964.435407638892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45964.435407638892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45964.435407638892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45964.435407638892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45964.435407638892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45964.435407638892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45964.435407638892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45964.435407638892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45964.435407638892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45964.435407638892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45964.435407638892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45964.435407638892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45964.435407638892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45964.435407638892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45964.435407638892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45964.435407638892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45964.435407638892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45964.435407638892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45964.435407638892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45964.435407638892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45964.435407638892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45964.435407638892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45964.435407638892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45964.435407638892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45964.435407638892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45964.435407638892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45964.435407638892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45964.435407638892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45964.435407638892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45964.435407638892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45964.435407638892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45964.435407638892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45964.435407638892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45964.435407638892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45964.435407638892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45964.435407638892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45964.435407638892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45964.435407638892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45964.435407638892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45964.435407638892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45964.435407638892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45964.435407638892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45964.435407638892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45964.435407638892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45964.435407638892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45964.435407638892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45964.435407638892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45964.435407638892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45964.435407638892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45964.435407638892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45964.435407638892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45964.435407638892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45964.435407638892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45964.435407638892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45964.435407638892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45964.435407638892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45964.435407638892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45964.435407638892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45964.435407638892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45964.435407638892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45964.435407638892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45964.435407638892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45964.435407638892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45964.435407638892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45964.435407638892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45964.435407638892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45964.435407638892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45964.435407638892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45964.435407638892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45964.435407638892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45964.435407638892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45964.435407638892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45964.435407638892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45964.435407638892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45964.435407638892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45964.435407638892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45964.435407638892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45964.435407638892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45964.435407638892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45964.435407638892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45964.435407638892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45964.435407638892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45964.435407638892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45964.435407638892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45964.435407638892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45964.435407638892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45964.435407638892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45964.435407638892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45964.435407638892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45964.435407638892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45964.435407638892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45964.435407638892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45964.435407638892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45964.435407638892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45964.435407638892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45964.435407638892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45964.435407638892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45964.435407638892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45964.435407638892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45964.435407638892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45964.435407638892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45964.435407638892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45964.435407638892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45964.435407638892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45964.435407638892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45964.435407638892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45964.435407638892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45964.435407638892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45964.435407638892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45964.435407638892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45964.435407638892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45964.435407638892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45964.435407638892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45964.435407638892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45964.435407638892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45964.435407638892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45964.435407638892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45964.435407638892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45964.435407638892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45964.435407638892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45964.435407638892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45964.435407638892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45964.435407638892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45964.435407638892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45964.435407638892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45964.435407638892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45964.435407638892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45964.435407638892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45964.435407638892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45964.435407638892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45964.435407638892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45964.435407638892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45964.435407638892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45964.435407638892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45964.435407638892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45964.435407638892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45964.435407638892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45964.435407638892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45964.435407638892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45964.435407638892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45964.435407638892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45964.435407638892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45964.435407638892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45964.435407638892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45964.435407638892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45964.435407638892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45964.435407638892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45964.435407638892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45964.435407638892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45964.435407638892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45964.435407638892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45964.435407638892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45964.435407638892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45964.435407638892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45964.435407638892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45964.435407638892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45964.435407638892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45964.435407638892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45964.435407638892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45964.435407638892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45964.435407638892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45964.435407638892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45964.435407638892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45964.435407638892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45964.435407638892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45964.435407638892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45964.435407638892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45964.435407638892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45964.435407638892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45964.435407638892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45964.435407638892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45964.435407638892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45964.435407638892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45964.435407638892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45964.435407638892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45964.435407638892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45964.435407638892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45964.435407638892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45964.435407638892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45964.435407638892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45964.435407638892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45964.435407638892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45964.435407638892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45964.435407638892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45964.435407638892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45964.435407638892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45964.435407638892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45964.435407638892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45964.435407638892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45964.435407638892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45964.435407638892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45964.435407638892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45964.435407638892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45964.435407638892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45964.435407638892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45964.435407638892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45964.435407638892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45964.435407638892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45964.435407638892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45964.435407638892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45964.435407638892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45964.435407638892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45964.435407638892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45964.435407638892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45964.435407638892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45964.435407638892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45964.435407638892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45964.435407638892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45964.435407638892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45964.435407638892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45964.435407638892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45964.435407638892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45964.435407638892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45964.435407638892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45964.435407638892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45964.435407638892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45964.435407638892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45964.435407638892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45964.435407638892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45964.435407638892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45964.435407638892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45964.435407638892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45964.435407638892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45964.435407638892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45964.435407638892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45964.435407638892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45964.435407638892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45964.435407638892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45964.435407638892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45964.435407638892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45964.435407638892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45964.435407638892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45964.435407638892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45964.435407638892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45964.435407638892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45964.435407638892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45964.435407638892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45964.435407638892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45964.435407638892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45964.435407638892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45964.435407638892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45964.435407638892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45964.435407638892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45964.435407638892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45964.435407638892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45964.435407638892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45964.435407638892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45964.435407638892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45964.435407638892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45964.435407638892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45964.435407638892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45964.435407638892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45964.435407638892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45964.435407638892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45964.435407638892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45964.435407638892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45964.435407638892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45964.435407638892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45964.435407638892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45964.435407638892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45964.435407638892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45964.435407638892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45964.435407638892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45964.435407638892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45964.435407638892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45964.435407638892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45964.435407638892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45964.435407638892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45964.435407638892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45964.435407638892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45964.435407638892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45964.435407638892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45964.435407638892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45964.435407638892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45964.435407638892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45964.435407638892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45964.435407638892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45964.435407638892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45964.435407638892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45964.435407638892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45964.435407638892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45964.435407638892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45964.435407638892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45964.435407638892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45964.435407638892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45964.435407638892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45964.435407638892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45964.435407638892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45964.435407638892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45964.435407638892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45964.435407638892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45964.435407638892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45964.435407638892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45964.435407638892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45964.435407638892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45964.435407638892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45964.435407638892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45964.435407638892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45964.435407638892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45964.435407638892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45964.435407638892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45964.435407638892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45964.435407638892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45964.435407638892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45964.435407638892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45964.435407638892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45964.435407638892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45964.435407638892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45964.435407638892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45964.435407638892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45964.435407638892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45964.435407638892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45964.435407638892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45964.435407638892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45964.435407638892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45964.435407638892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45964.435407638892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45964.435407638892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45964.435407638892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45964.435407638892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45964.435407638892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45964.435407638892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45964.435407638892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45964.435407638892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45964.435407638892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45964.435407638892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45964.435407638892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45964.435407638892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45964.435407638892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45964.435407638892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45964.435407638892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45964.435407638892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45964.435407638892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45964.435407638892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45964.435407638892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45964.435407638892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45964.435407638892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45964.435407638892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45964.435407638892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45964.435407638892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45964.435407638892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45964.435407638892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45964.435407638892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45964.435407638892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45964.435407638892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45964.435407638892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45964.435407638892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45964.435407638892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45964.435407638892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45964.435407638892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45964.435407638892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45964.435407638892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45964.435407638892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45964.435407638892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45964.435407638892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45964.435407638892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45964.435407638892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45964.435407638892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45964.435407638892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45964.435407638892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45964.435407638892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45964.435407638892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45964.435407638892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45964.435407638892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45964.435407638892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45964.435407638892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45964.435407638892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45964.435407638892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45964.435407638892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45964.435407638892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45964.435407638892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45964.435407638892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45964.435407638892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45964.435407638892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45964.435407638892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45964.435407638892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45964.435407638892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45964.435407638892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45964.435407638892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45964.435407638892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45964.435407638892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45964.435407638892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45964.435407638892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45964.435407638892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45964.435407638892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45964.435407638892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45964.435407638892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45964.435407638892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45964.435407638892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45964.435407638892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45964.435407638892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45964.435407638892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45964.435407638892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45964.435407638892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45964.435407638892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45964.435407638892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45964.435407638892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45964.435407638892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45964.435407638892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45964.435407638892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45964.435407638892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45964.435407638892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45964.435407638892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45964.435407638892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45964.435407638892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45964.435407638892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45964.435407638892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45964.435407638892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45964.435407638892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45964.435407638892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45964.435407638892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45964.435407638892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45964.435407638892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45964.435407638892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45964.435407638892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45964.435407638892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45964.435407638892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45964.435407638892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45964.435407638892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45964.435407638892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45964.435407638892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45964.435407638892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45964.435407638892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45964.435407638892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45964.435407638892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45964.435407638892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45964.435407638892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45964.435407638892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45964.435407638892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45964.435407638892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45964.435407638892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45964.435407638892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45964.435407638892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45964.435407638892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45964.435407638892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45964.435407638892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45964.435407638892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45964.435407638892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45964.435407638892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45964.435407638892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45964.435407638892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45964.435407638892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45964.435407638892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45964.435407638892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45964.435407638892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45964.435407638892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45964.435407638892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45964.435407638892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45964.435407638892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45964.435407638892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45964.435407638892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45964.435407638892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45964.435407638892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45964.435407638892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45964.435407638892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45964.435407638892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45964.435407638892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45964.435407638892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45964.435407638892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45964.435407638892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45964.435407638892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45964.435407638892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45964.435407638892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45964.435407638892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45964.435407638892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45964.435407638892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45964.435407638892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45964.435407638892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45964.435407638892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45964.435407638892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45964.435407638892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45964.435407638892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45964.435407638892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45964.435407638892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45964.435407638892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45964.435407638892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45964.435407638892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45964.435407638892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45964.435407638892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45964.435407638892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45964.435407638892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45964.435407638892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45964.435407638892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45964.435407638892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45964.435407638892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45964.435407638892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45964.435407638892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45964.435407638892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45964.435407638892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45964.435407638892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45964.435407638892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45964.435407638892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45964.435407638892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45964.435407638892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45964.435407638892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45964.435407638892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45964.435407638892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45964.435407638892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45964.435407638892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45964.435407638892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45964.435407638892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45964.435407638892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45964.435407638892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45964.435407638892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45964.435407638892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45964.435407638892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45964.435407638892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45964.435407638892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45964.435407638892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45964.435407638892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45964.435407638892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45964.435407638892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45964.435407638892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45964.435407638892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45964.435407638892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45964.435407638892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45964.435407638892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45964.435407638892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45964.435407638892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45964.435407638892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45964.435407638892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45964.435407638892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45964.435407638892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45964.435407638892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45964.435407638892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45964.435407638892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45964.435407638892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45964.435407638892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45964.435407638892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45964.435407638892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45964.435407638892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45964.435407638892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45964.435407638892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45964.435407638892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45964.435407638892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45964.435407638892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45964.435407638892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45964.435407638892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45964.435407638892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45964.435407638892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45964.435407638892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45964.435407638892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45964.435407638892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45964.435407638892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45964.435407638892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45964.435407638892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45964.435407638892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45964.435407638892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45964.435407638892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45964.435407638892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45964.435407638892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45964.435407638892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45964.435407638892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45964.435407638892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45964.435407638892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45964.435407638892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45964.435407638892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45964.435407638892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45964.435407638892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45964.435407638892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45964.435407638892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45964.435407638892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45964.435407638892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45964.435407638892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45964.435407638892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45964.435407638892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45964.435407638892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45964.435407638892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45964.435407638892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45964.435407638892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45964.435407638892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45964.435407638892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45964.435407638892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45964.435407638892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45964.435407638892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45964.435407638892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45964.435407638892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45964.435407638892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45964.435407638892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45964.435407638892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45964.435407638892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45964.435407638892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45964.435407638892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45964.435407638892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45964.435407638892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45964.435407638892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45964.435407638892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45964.435407638892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45964.435407638892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45964.435407638892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45964.435407638892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45964.435407638892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45964.435407638892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45964.435407638892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45964.435407638892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45964.435407638892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45964.435407638892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45964.435407638892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45964.435407638892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45964.435407638892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45964.435407638892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45964.435407638892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45964.435407638892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45964.435407638892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45964.435407638892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45964.435407638892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45964.435407638892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45964.435407638892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45964.435407638892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45964.435407638892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45964.435407638892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45964.435407638892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45964.435407638892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45964.435407638892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45964.435407638892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45964.435407638892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45964.435407638892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45964.435407638892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45964.435407638892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45964.435407638892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45964.435407638892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45964.435407638892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45964.435407638892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45964.435407638892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45964.435407638892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45964.435407638892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45964.435407638892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45964.435407638892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45964.435407638892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45964.435407638892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45964.435407638892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45964.435407638892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45964.435407638892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45964.435407638892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45964.435407638892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45964.435407638892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45964.435407638892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45964.435407638892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45964.435407638892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45964.435407638892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45964.435407638892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45964.435407638892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45964.435407638892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45964.435407638892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45964.435407638892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45964.435407638892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45964.435407638892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45964.435407638892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45964.435407638892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45964.435407638892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45964.435407638892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45964.435407638892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45964.435407638892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45964.435407638892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45964.435407638892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45964.435407638892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45964.435407638892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45964.435407638892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45964.435407638892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45964.435407638892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45964.435407638892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45964.435407638892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45964.435407638892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45964.435407638892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45964.435407638892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45964.435407638892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45964.435407638892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45964.435407638892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45964.435407638892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45964.435407638892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45964.435407638892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45964.435407638892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45964.435407638892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45964.435407638892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45964.435407638892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45964.435407638892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45964.435407638892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45964.435407638892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45964.435407638892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45964.435407638892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45964.435407638892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45964.435407638892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45964.435407638892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45964.435407638892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45964.435407638892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45964.435407638892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45964.435407638892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45964.435407638892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45964.435407638892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45964.435407638892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45964.435407638892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45964.435407638892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45964.435407638892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45964.435407638892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45964.435407638892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45964.435407638892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45964.435407638892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45964.435407638892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45964.435407638892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45964.435407638892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45964.435407638892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45964.435407638892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45964.435407638892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45964.435407638892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45964.435407638892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45964.435407638892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45964.435407638892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45964.435407638892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45964.435407638892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45964.435407638892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45964.435407638892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45964.435407638892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45964.435407638892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45964.435407638892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45964.435407638892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45964.435407638892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45964.435407638892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45964.435407638892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45964.435407638892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45964.435407638892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45964.435407638892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45964.435407638892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45964.435407638892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45964.435407638892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45964.435407638892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45964.435407638892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45964.435407638892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45964.435407638892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45964.435407638892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45964.435407638892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45964.435407638892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45964.435407638892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45964.435407638892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45964.435407638892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45964.435407638892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45964.435407638892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45964.435407638892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45964.435407638892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45964.435407638892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45964.435407638892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45964.435407638892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45964.435407638892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45964.435407638892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45964.435407638892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45964.435407638892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45964.435407638892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45964.435407638892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45964.435407638892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45964.435407638892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45964.435407638892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45964.435407638892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45964.435407638892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45964.435407638892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45964.435407638892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45964.435407638892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45964.435407638892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45964.435407638892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45964.435407638892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45964.435407638892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45964.435407638892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45964.435407638892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45964.435407638892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45964.435407638892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45964.435407638892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45964.435407638892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45964.435407638892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45964.435407638892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45964.435407638892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45964.435407638892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45964.435407638892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45964.435407638892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45964.435407638892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45964.435407638892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45964.435407638892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45964.435407638892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45964.435407638892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45964.435407638892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45964.435407638892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45964.435407638892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45964.435407638892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45964.435407638892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45964.435407638892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45964.435407638892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45964.435407638892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45964.435407638892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45964.435407638892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45964.435407638892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45964.435407638892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45964.435407638892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45964.435407638892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45964.435407638892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45964.435407638892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45964.435407638892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45964.435407638892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45964.435407638892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45964.435407638892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45964.435407638892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45964.435407638892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45964.435407638892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45964.435407638892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45964.435407638892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45964.435407638892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45964.435407638892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45964.435407638892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45964.435407638892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45964.435407638892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45964.435407638892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45964.435407638892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45964.435407638892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45964.435407638892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45964.435407638892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45964.435407638892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45964.435407638892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45964.435407638892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45964.435407638892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45964.435407638892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45964.435407638892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45964.435407638892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45964.435407638892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45964.435407638892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45964.435407638892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45964.435407638892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45964.435407638892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45964.435407638892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45964.435407638892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45964.435407638892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45964.435407638892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45964.435407638892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45964.435407638892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45964.435407638892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45964.435407638892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45964.435407638892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45964.435407638892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45964.435407638892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45964.435407638892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45964.435407638892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45964.435407638892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45964.435407638892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45964.435407638892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45964.435407638892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45964.435407638892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45964.435407638892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45964.435407638892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45964.435407638892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45964.435407638892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45964.435407638892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45964.435407638892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45964.435407638892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45964.435407638892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45964.435407638892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45964.435407638892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45964.435407638892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45964.435407638892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45964.435407638892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45964.435407638892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45964.435407638892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45964.435407638892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45964.435407638892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45964.435407638892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45964.435407638892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45964.435407638892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45964.435407638892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45964.435407638892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45964.435407638892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45964.435407638892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45964.435407638892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45964.435407638892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45964.435407638892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45964.435407638892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45964.435407638892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45964.435407638892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45964.435407638892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45964.435407638892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45964.435407638892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45964.435407638892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45964.435407638892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45964.435407638892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45964.435407638892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45964.435407638892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45964.435407638892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45964.435407638892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45964.435407638892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45964.435407638892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45964.435407638892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45964.435407638892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45964.435407638892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45964.435407638892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45964.435407638892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45964.435407638892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45964.435407638892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45964.435407638892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45964.435407638892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45964.435407638892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45964.435407638892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45964.435407638892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45964.435407638892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45964.435407638892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45964.435407638892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45964.435407638892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45964.435407638892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45964.435407638892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45964.435407638892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45964.435407638892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45964.435407638892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45964.435407638892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45964.435407638892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45964.435407638892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45964.435407638892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45964.435407638892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45964.435407638892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45964.435407638892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45964.435407638892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45964.435407638892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45964.435407638892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45964.435407638892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45964.435407638892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45964.435407638892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45964.435407638892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45964.435407638892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45964.435407638892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45964.435407638892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45964.435407638892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45964.435407638892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45964.435407638892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45964.435407638892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45964.435407638892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45964.435407638892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45964.435407638892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45964.435407638892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45964.435407638892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45964.435407638892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45964.435407638892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45964.435407638892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45964.435407638892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45964.435407638892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45964.435407638892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45964.435407638892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45964.435407638892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45964.435407638892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45964.435407638892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45964.435407638892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45964.435407638892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45964.435407638892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45964.435407638892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45964.435407638892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45964.435407638892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45964.435407638892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45964.435407638892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45964.435407638892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45964.435407638892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45964.435407638892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45964.435407638892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45964.435407638892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45964.435407638892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45964.435407638892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45964.435407638892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45964.435407638892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45964.435407638892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45964.435407638892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45964.435407638892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45964.435407638892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45964.435407638892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45964.435407638892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45964.435407638892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45964.435407638892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45964.435407638892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45964.435407638892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45964.435407638892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45964.435407638892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45964.435407638892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45964.435407638892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45964.435407638892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45964.435407638892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45964.435407638892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45964.435407638892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45964.435407638892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45964.435407638892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45964.435407638892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45964.435407638892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45964.435407638892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45964.435407638892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45964.435407638892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45964.435407638892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45964.435407638892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45964.435407638892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45964.435407638892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45964.435407638892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45964.435407638892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45964.435407638892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45964.435407638892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45964.435407638892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45964.435407638892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45964.435407638892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45964.435407638892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45964.435407638892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45964.435407638892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45964.435407638892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45964.435407638892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45964.435407638892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45964.435407638892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45964.435407638892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45964.435407638892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45964.435407638892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45964.435407638892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260.95469004629558</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120" t="s">
        <v>29396</v>
      </c>
      <c r="E3" s="97" t="s">
        <v>39021</v>
      </c>
      <c r="F3" s="122"/>
      <c r="G3" s="123">
        <f ca="1">IFERROR(NOW()-F3,"")</f>
        <v>45964.435407638892</v>
      </c>
      <c r="H3" s="122">
        <v>45964.353877314818</v>
      </c>
      <c r="I3" s="118" t="str">
        <f>IFERROR(VLOOKUP(D3,DB!A:F,6,0),"")</f>
        <v>SCECO</v>
      </c>
      <c r="J3" s="118" t="str">
        <f>IFERROR(VLOOKUP(D3,DB!A:G,7,0),"")</f>
        <v>Vandalized</v>
      </c>
      <c r="K3" s="124" t="s">
        <v>39120</v>
      </c>
      <c r="L3" s="120" t="str">
        <f>IFERROR(VLOOKUP(D3,DB!A:I,9,0),"")</f>
        <v>Latis</v>
      </c>
    </row>
    <row r="4" spans="1:16" ht="15" customHeight="1">
      <c r="A4" s="118" t="s">
        <v>39121</v>
      </c>
      <c r="B4" s="118" t="str">
        <f>IFERROR(VLOOKUP(D4,DB!A:K,11,0),"")</f>
        <v>R4</v>
      </c>
      <c r="C4" s="119">
        <v>2</v>
      </c>
      <c r="D4" s="120" t="s">
        <v>37725</v>
      </c>
      <c r="E4" s="97" t="s">
        <v>39021</v>
      </c>
      <c r="F4" s="122">
        <v>45964.391423611109</v>
      </c>
      <c r="G4" s="123">
        <f ca="1">IFERROR(NOW()-F4,"")</f>
        <v>4.3984027783153579E-2</v>
      </c>
      <c r="H4" s="122">
        <v>45964.380046296297</v>
      </c>
      <c r="I4" s="118" t="str">
        <f>IFERROR(VLOOKUP(D4,DB!A:F,6,0),"")</f>
        <v>SCECO</v>
      </c>
      <c r="J4" s="118" t="str">
        <f>IFERROR(VLOOKUP(D4,DB!A:G,7,0),"")</f>
        <v>Dead+Dead</v>
      </c>
      <c r="K4" s="124" t="s">
        <v>39122</v>
      </c>
      <c r="L4" s="120" t="str">
        <f>IFERROR(VLOOKUP(D4,DB!A:I,9,0),"")</f>
        <v>Latis</v>
      </c>
    </row>
    <row r="5" spans="1:16" ht="15" customHeight="1">
      <c r="A5" s="118"/>
      <c r="B5" s="118" t="str">
        <f>IFERROR(VLOOKUP(D5,DB!A:K,11,0),"")</f>
        <v/>
      </c>
      <c r="C5" s="119"/>
      <c r="D5" s="120"/>
      <c r="E5" s="97"/>
      <c r="F5" s="122"/>
      <c r="G5" s="123">
        <f ca="1">IFERROR(NOW()-F5,"")</f>
        <v>45964.435407638892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45964.435407638892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45964.435407638892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45964.435407638892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45964.435407638892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45964.435407638892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45964.435407638892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45964.435407638892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45964.435407638892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45964.435407638892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45964.435407638892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45964.435407638892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45964.435407638892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45964.435407638892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45964.435407638892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45964.435407638892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45964.435407638892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45964.435407638892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45964.435407638892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45964.435407638892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45964.435407638892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45964.435407638892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45964.435407638892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45964.435407638892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45964.435407638892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45964.435407638892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45964.435407638892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45964.435407638892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45964.435407638892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45964.435407638892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45964.435407638892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45964.435407638892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45964.435407638892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45964.435407638892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45964.435407638892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45964.435407638892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45964.435407638892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45964.435407638892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45964.435407638892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45964.435407638892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45964.435407638892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45964.435407638892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45964.435407638892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45964.435407638892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45964.435407638892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45964.435407638892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45964.435407638892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45964.435407638892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45964.435407638892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45964.435407638892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45964.435407638892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45964.435407638892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45964.435407638892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45964.435407638892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45964.435407638892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45964.435407638892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45964.435407638892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45964.435407638892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45964.435407638892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45964.435407638892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45964.435407638892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45964.435407638892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45964.435407638892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45964.435407638892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45964.435407638892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45964.435407638892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45964.435407638892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45964.435407638892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45964.435407638892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45964.435407638892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45964.435407638892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45964.435407638892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45964.435407638892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45964.435407638892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45964.435407638892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45964.435407638892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45964.435407638892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45964.435407638892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45964.435407638892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45964.435407638892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45964.435407638892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45964.435407638892</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45964.435407638892</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72.603347453703464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38.246530324075138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15.77429652777937</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74"/>
      <c r="E5" s="151"/>
      <c r="F5" s="152"/>
      <c r="G5" s="153">
        <f ca="1">IFERROR(NOW()-F5,"")</f>
        <v>45964.435407638892</v>
      </c>
      <c r="H5" s="152"/>
      <c r="I5" s="151" t="str">
        <f>IFERROR(VLOOKUP(D5,DB!A:F,6,0),"")</f>
        <v/>
      </c>
      <c r="J5" s="151" t="str">
        <f>IFERROR(VLOOKUP(D5,DB!A:G,7,0),"")</f>
        <v/>
      </c>
      <c r="K5" s="151"/>
      <c r="L5" s="151" t="str">
        <f>IFERROR(VLOOKUP(D5,DB!A:I,9,0),"")</f>
        <v/>
      </c>
    </row>
    <row r="6" spans="1:13" ht="15">
      <c r="A6" s="151"/>
      <c r="B6" s="151" t="str">
        <f>IFERROR(VLOOKUP(D6,DB!A:K,11,0),"")</f>
        <v>R5</v>
      </c>
      <c r="C6" s="151"/>
      <c r="D6" s="151" t="s">
        <v>38651</v>
      </c>
      <c r="E6" s="151"/>
      <c r="F6" s="152"/>
      <c r="G6" s="153">
        <f ca="1">IFERROR(NOW()-F6,"")</f>
        <v>45964.435407638892</v>
      </c>
      <c r="H6" s="152"/>
      <c r="I6" s="151" t="str">
        <f>IFERROR(VLOOKUP(D6,DB!A:F,6,0),"")</f>
        <v>Sceco</v>
      </c>
      <c r="J6" s="151" t="str">
        <f>IFERROR(VLOOKUP(D6,DB!A:G,7,0),"")</f>
        <v>Good</v>
      </c>
      <c r="K6" s="151"/>
      <c r="L6" s="151" t="str">
        <f>IFERROR(VLOOKUP(D6,DB!A:I,9,0),"")</f>
        <v>Latis</v>
      </c>
    </row>
    <row r="7" spans="1:13" ht="15">
      <c r="A7" s="151"/>
      <c r="B7" s="151" t="str">
        <f>IFERROR(VLOOKUP(D7,DB!A:K,11,0),"")</f>
        <v/>
      </c>
      <c r="C7" s="151"/>
      <c r="D7" s="151"/>
      <c r="E7" s="151"/>
      <c r="F7" s="152"/>
      <c r="G7" s="153">
        <f ca="1">IFERROR(NOW()-F7,"")</f>
        <v>45964.435407638892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45964.435407638892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45964.435407638892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45964.435407638892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45964.435407638892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45964.435407638892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45964.435407638892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45964.435407638892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45964.435407638892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45964.435407638892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45964.435407638892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45964.435407638892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45964.435407638892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45964.435407638892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45964.435407638892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45964.435407638892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45964.435407638892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45964.435407638892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45964.435407638892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45964.435407638892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45964.435407638892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45964.435407638892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45964.435407638892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45964.435407638892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45964.435407638892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45964.435407638892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45964.435407638892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45964.435407638892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45964.435407638892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45964.435407638892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45964.435407638892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45964.435407638892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45964.435407638892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45964.435407638892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45964.435407638892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45964.435407638892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45964.435407638892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45964.435407638892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45964.435407638892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45964.435407638892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45964.435407638892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45964.435407638892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45964.435407638892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45964.435407638892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45964.435407638892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45964.435407638892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45964.435407638892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45964.435407638892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45964.435407638892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45964.435407638892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45964.435407638892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45964.435407638892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45964.435407638892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45964.435407638892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45964.435407638892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45964.435407638892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45964.435407638892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45964.435407638892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45964.435407638892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45964.435407638892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45964.435407638892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45964.435407638892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45964.435407638892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45964.435407638892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45964.435407638892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45964.435407638892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45964.435407638892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45964.435407638892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45964.435407638892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45964.435407638892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45964.435407638892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45964.435407638892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45964.435407638892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45964.435407638892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45964.435407638892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45964.435407638892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45964.435407638892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45964.435407638892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45964.435407638892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45964.435407638892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45964.435407638892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45964.435407638892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45964.435407638892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45964.435407638892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45964.435407638892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45964.435407638892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45964.435407638892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45964.435407638892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45964.435407638892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45964.435407638892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45964.435407638892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45964.435407638892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45964.435407638892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45964.435407638892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45964.435407638892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45964.435407638892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45964.435407638892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45964.435407638892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45964.435407638892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45964.435407638892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45964.435407638892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45964.435407638892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45964.435407638892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45964.435407638892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45964.435407638892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45964.435407638892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45964.435407638892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45964.435407638892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45964.435407638892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45964.435407638892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45964.435407638892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45964.435407638892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45964.435407638892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45964.435407638892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45964.435407638892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45964.435407638892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45964.435407638892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45964.435407638892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45964.435407638892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45964.435407638892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45964.435407638892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45964.435407638892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45964.435407638892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45964.435407638892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45964.435407638892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45964.435407638892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45964.435407638892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45964.435407638892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45964.435407638892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45964.435407638892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45964.435407638892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45964.435407638892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45964.435407638892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45964.435407638892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45964.435407638892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45964.435407638892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45964.435407638892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45964.435407638892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45964.435407638892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45964.435407638892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45964.435407638892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45964.435407638892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45964.435407638892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45964.435407638892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45964.435407638892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45964.435407638892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45964.435407638892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45964.435407638892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45964.435407638892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45964.435407638892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45964.435407638892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45964.435407638892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45964.435407638892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45964.435407638892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45964.435407638892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45964.435407638892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45964.435407638892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45964.435407638892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45964.435407638892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45964.435407638892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45964.435407638892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45964.435407638892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45964.435407638892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45964.435407638892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45964.435407638892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45964.435407638892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45964.435407638892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45964.435407638892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45964.435407638892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45964.435407638892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45964.435407638892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45964.435407638892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45964.435407638892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45964.435407638892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45964.435407638892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45964.435407638892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45964.435407638892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45964.435407638892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45964.435407638892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45964.435407638892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45964.435407638892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45964.435407638892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45964.435407638892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45964.435407638892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45964.435407638892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45964.435407638892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45964.435407638892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45964.435407638892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45964.435407638892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45964.435407638892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45964.435407638892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45964.435407638892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45964.435407638892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45964.435407638892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45964.435407638892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45964.435407638892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45964.435407638892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45964.435407638892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45964.435407638892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45964.435407638892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45964.435407638892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45964.435407638892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45964.435407638892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45964.435407638892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45964.435407638892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45964.435407638892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45964.435407638892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45964.435407638892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45964.435407638892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45964.435407638892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45964.435407638892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45964.435407638892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45964.435407638892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45964.435407638892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45964.435407638892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45964.435407638892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45964.435407638892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45964.435407638892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45964.435407638892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45964.435407638892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45964.435407638892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45964.435407638892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45964.435407638892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45964.435407638892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45964.435407638892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45964.435407638892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45964.435407638892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45964.435407638892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45964.435407638892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45964.435407638892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45964.435407638892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45964.435407638892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45964.435407638892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45964.435407638892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45964.435407638892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45964.435407638892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45964.435407638892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45964.435407638892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45964.435407638892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45964.435407638892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45964.435407638892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45964.435407638892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45964.435407638892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45964.435407638892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45964.435407638892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45964.435407638892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45964.435407638892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45964.435407638892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45964.435407638892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45964.435407638892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45964.435407638892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45964.435407638892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45964.435407638892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45964.435407638892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45964.435407638892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45964.435407638892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45964.435407638892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45964.435407638892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45964.435407638892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45964.435407638892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45964.435407638892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45964.435407638892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45964.435407638892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45964.435407638892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45964.435407638892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45964.435407638892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45964.435407638892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45964.435407638892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45964.435407638892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45964.435407638892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45964.435407638892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45964.435407638892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45964.435407638892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45964.435407638892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45964.435407638892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45964.435407638892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45964.435407638892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45964.435407638892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45964.435407638892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45964.435407638892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45964.435407638892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45964.435407638892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45964.435407638892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45964.435407638892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45964.435407638892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45964.435407638892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45964.435407638892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45964.435407638892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45964.435407638892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45964.435407638892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45964.435407638892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45964.435407638892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45964.435407638892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45964.435407638892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45964.435407638892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45964.435407638892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45964.435407638892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45964.435407638892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45964.435407638892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45964.435407638892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45964.435407638892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45964.435407638892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45964.435407638892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45964.435407638892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45964.435407638892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45964.435407638892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45964.435407638892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45964.435407638892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45964.435407638892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45964.435407638892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45964.435407638892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45964.435407638892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45964.435407638892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45964.435407638892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45964.435407638892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45964.435407638892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45964.435407638892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45964.435407638892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45964.435407638892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45964.435407638892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45964.435407638892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45964.435407638892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45964.435407638892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45964.435407638892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45964.435407638892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45964.435407638892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45964.435407638892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45964.435407638892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45964.435407638892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45964.435407638892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45964.435407638892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45964.435407638892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45964.435407638892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45964.435407638892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45964.435407638892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45964.435407638892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45964.435407638892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45964.435407638892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45964.435407638892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45964.435407638892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45964.435407638892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45964.435407638892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45964.435407638892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45964.435407638892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45964.435407638892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45964.435407638892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45964.435407638892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45964.435407638892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45964.435407638892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45964.435407638892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45964.435407638892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45964.435407638892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45964.435407638892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45964.435407638892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45964.435407638892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45964.435407638892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45964.435407638892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45964.435407638892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45964.435407638892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45964.435407638892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45964.435407638892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45964.435407638892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45964.435407638892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5">
        <v>45964.139004629629</v>
      </c>
      <c r="G2" s="115">
        <f t="shared" ref="G2:G15" ca="1" si="0">IFERROR(NOW()-F2,"-")</f>
        <v>0.29640300926257623</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IFERROR(VLOOKUP(D3,DB!A:K,11,0),"")</f>
        <v/>
      </c>
      <c r="C3" s="170"/>
      <c r="D3" s="169"/>
      <c r="E3" s="102"/>
      <c r="F3" s="171"/>
      <c r="G3" s="115">
        <f t="shared" ca="1" si="0"/>
        <v>45964.435407638892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45964.435407638892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45964.435407638892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45964.435407638892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45964.435407638892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45964.435407638892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45964.435407638892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45964.435407638892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45964.435407638892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45964.435407638892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45964.435407638892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45964.435407638892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45964.435407638892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45964.435407638892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45964.435407638892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45964.435407638892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45964.435407638892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45964.435407638892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45964.435407638892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45964.435407638892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45964.435407638892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45964.435407638892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45964.435407638892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45964.435407638892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45964.435407638892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45964.435407638892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45964.435407638892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45964.435407638892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45964.435407638892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45964.435407638892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45964.435407638892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45964.435407638892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45964.435407638892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